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20475" windowHeight="96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P62" i="1" l="1"/>
  <c r="N62" i="1"/>
  <c r="M62" i="1"/>
  <c r="L62" i="1"/>
  <c r="H62" i="1"/>
  <c r="G62" i="1"/>
  <c r="F62" i="1"/>
  <c r="E62" i="1"/>
  <c r="D62" i="1"/>
  <c r="I61" i="1"/>
  <c r="K61" i="1" s="1"/>
  <c r="O61" i="1" s="1"/>
  <c r="K60" i="1"/>
  <c r="O60" i="1" s="1"/>
  <c r="I60" i="1"/>
  <c r="I59" i="1"/>
  <c r="K59" i="1" s="1"/>
  <c r="O59" i="1" s="1"/>
  <c r="K58" i="1"/>
  <c r="O58" i="1" s="1"/>
  <c r="I58" i="1"/>
  <c r="I57" i="1"/>
  <c r="K57" i="1" s="1"/>
  <c r="O57" i="1" s="1"/>
  <c r="K56" i="1"/>
  <c r="O56" i="1" s="1"/>
  <c r="I56" i="1"/>
  <c r="I55" i="1"/>
  <c r="K55" i="1" s="1"/>
  <c r="O55" i="1" s="1"/>
  <c r="K54" i="1"/>
  <c r="O54" i="1" s="1"/>
  <c r="I54" i="1"/>
  <c r="I53" i="1"/>
  <c r="K53" i="1" s="1"/>
  <c r="O53" i="1" s="1"/>
  <c r="K52" i="1"/>
  <c r="O52" i="1" s="1"/>
  <c r="I52" i="1"/>
  <c r="I51" i="1"/>
  <c r="K51" i="1" s="1"/>
  <c r="O51" i="1" s="1"/>
  <c r="K50" i="1"/>
  <c r="O50" i="1" s="1"/>
  <c r="I50" i="1"/>
  <c r="I49" i="1"/>
  <c r="K49" i="1" s="1"/>
  <c r="O49" i="1" s="1"/>
  <c r="K48" i="1"/>
  <c r="O48" i="1" s="1"/>
  <c r="I48" i="1"/>
  <c r="I47" i="1"/>
  <c r="K47" i="1" s="1"/>
  <c r="O47" i="1" s="1"/>
  <c r="K46" i="1"/>
  <c r="O46" i="1" s="1"/>
  <c r="I46" i="1"/>
  <c r="I45" i="1"/>
  <c r="K45" i="1" s="1"/>
  <c r="O45" i="1" s="1"/>
  <c r="K44" i="1"/>
  <c r="O44" i="1" s="1"/>
  <c r="I44" i="1"/>
  <c r="I43" i="1"/>
  <c r="K43" i="1" s="1"/>
  <c r="O43" i="1" s="1"/>
  <c r="K42" i="1"/>
  <c r="O42" i="1" s="1"/>
  <c r="I42" i="1"/>
  <c r="I41" i="1"/>
  <c r="K41" i="1" s="1"/>
  <c r="O41" i="1" s="1"/>
  <c r="K40" i="1"/>
  <c r="O40" i="1" s="1"/>
  <c r="I40" i="1"/>
  <c r="I39" i="1"/>
  <c r="K39" i="1" s="1"/>
  <c r="O39" i="1" s="1"/>
  <c r="K38" i="1"/>
  <c r="O38" i="1" s="1"/>
  <c r="I38" i="1"/>
  <c r="I37" i="1"/>
  <c r="K37" i="1" s="1"/>
  <c r="O37" i="1" s="1"/>
  <c r="K36" i="1"/>
  <c r="O36" i="1" s="1"/>
  <c r="I36" i="1"/>
  <c r="I35" i="1"/>
  <c r="K35" i="1" s="1"/>
  <c r="O35" i="1" s="1"/>
  <c r="K34" i="1"/>
  <c r="O34" i="1" s="1"/>
  <c r="I34" i="1"/>
  <c r="I33" i="1"/>
  <c r="K33" i="1" s="1"/>
  <c r="O33" i="1" s="1"/>
  <c r="K32" i="1"/>
  <c r="O32" i="1" s="1"/>
  <c r="I32" i="1"/>
  <c r="I31" i="1"/>
  <c r="K31" i="1" s="1"/>
  <c r="O31" i="1" s="1"/>
  <c r="K30" i="1"/>
  <c r="O30" i="1" s="1"/>
  <c r="I30" i="1"/>
  <c r="I29" i="1"/>
  <c r="K29" i="1" s="1"/>
  <c r="O29" i="1" s="1"/>
  <c r="K28" i="1"/>
  <c r="O28" i="1" s="1"/>
  <c r="I28" i="1"/>
  <c r="I27" i="1"/>
  <c r="K27" i="1" s="1"/>
  <c r="O27" i="1" s="1"/>
  <c r="K26" i="1"/>
  <c r="O26" i="1" s="1"/>
  <c r="I26" i="1"/>
  <c r="I25" i="1"/>
  <c r="K25" i="1" s="1"/>
  <c r="O25" i="1" s="1"/>
  <c r="K24" i="1"/>
  <c r="O24" i="1" s="1"/>
  <c r="I24" i="1"/>
  <c r="I23" i="1"/>
  <c r="K23" i="1" s="1"/>
  <c r="O23" i="1" s="1"/>
  <c r="K22" i="1"/>
  <c r="O22" i="1" s="1"/>
  <c r="I22" i="1"/>
  <c r="I21" i="1"/>
  <c r="K21" i="1" s="1"/>
  <c r="O21" i="1" s="1"/>
  <c r="K20" i="1"/>
  <c r="O20" i="1" s="1"/>
  <c r="I20" i="1"/>
  <c r="I19" i="1"/>
  <c r="K19" i="1" s="1"/>
  <c r="O19" i="1" s="1"/>
  <c r="K18" i="1"/>
  <c r="O18" i="1" s="1"/>
  <c r="I18" i="1"/>
  <c r="I17" i="1"/>
  <c r="K17" i="1" s="1"/>
  <c r="O17" i="1" s="1"/>
  <c r="K16" i="1"/>
  <c r="O16" i="1" s="1"/>
  <c r="I16" i="1"/>
  <c r="I15" i="1"/>
  <c r="K15" i="1" s="1"/>
  <c r="O15" i="1" s="1"/>
  <c r="K14" i="1"/>
  <c r="O14" i="1" s="1"/>
  <c r="I14" i="1"/>
  <c r="I13" i="1"/>
  <c r="K13" i="1" s="1"/>
  <c r="O13" i="1" s="1"/>
  <c r="K12" i="1"/>
  <c r="O12" i="1" s="1"/>
  <c r="I12" i="1"/>
  <c r="I11" i="1"/>
  <c r="K11" i="1" s="1"/>
  <c r="O11" i="1" s="1"/>
  <c r="K10" i="1"/>
  <c r="O10" i="1" s="1"/>
  <c r="I10" i="1"/>
  <c r="I9" i="1"/>
  <c r="K9" i="1" s="1"/>
  <c r="O9" i="1" s="1"/>
  <c r="K8" i="1"/>
  <c r="O8" i="1" s="1"/>
  <c r="I8" i="1"/>
  <c r="I7" i="1"/>
  <c r="K7" i="1" s="1"/>
  <c r="O7" i="1" s="1"/>
  <c r="K6" i="1"/>
  <c r="O6" i="1" s="1"/>
  <c r="I6" i="1"/>
  <c r="I5" i="1"/>
  <c r="K5" i="1" s="1"/>
  <c r="O5" i="1" s="1"/>
  <c r="K4" i="1"/>
  <c r="O4" i="1" s="1"/>
  <c r="I4" i="1"/>
  <c r="I3" i="1"/>
  <c r="K3" i="1" l="1"/>
  <c r="I62" i="1"/>
  <c r="K62" i="1" l="1"/>
  <c r="O3" i="1"/>
  <c r="O62" i="1" s="1"/>
</calcChain>
</file>

<file path=xl/sharedStrings.xml><?xml version="1.0" encoding="utf-8"?>
<sst xmlns="http://schemas.openxmlformats.org/spreadsheetml/2006/main" count="137" uniqueCount="84">
  <si>
    <t>工资编号</t>
  </si>
  <si>
    <t>姓名</t>
  </si>
  <si>
    <t>学院</t>
  </si>
  <si>
    <t>计划周课时</t>
  </si>
  <si>
    <t>第1周</t>
  </si>
  <si>
    <t>第2周</t>
  </si>
  <si>
    <t>第3周</t>
  </si>
  <si>
    <t>第4周</t>
  </si>
  <si>
    <t>本月实际课时</t>
  </si>
  <si>
    <t>折合  系数</t>
  </si>
  <si>
    <t>折合后本月课时</t>
  </si>
  <si>
    <t>实训课时</t>
  </si>
  <si>
    <t>本月调整课时</t>
  </si>
  <si>
    <t>其他(不记入期终考核的项目)</t>
  </si>
  <si>
    <t>本月计酬课时</t>
  </si>
  <si>
    <t>备注</t>
  </si>
  <si>
    <t>3.5-3.11</t>
  </si>
  <si>
    <t>3.12-3.18</t>
  </si>
  <si>
    <t>3.19-3.25</t>
  </si>
  <si>
    <t>3.26-4.1</t>
  </si>
  <si>
    <t>陈远鸣</t>
  </si>
  <si>
    <t>工商管理学院</t>
  </si>
  <si>
    <t>朱洪静</t>
  </si>
  <si>
    <t>杨端容</t>
  </si>
  <si>
    <t>季光献</t>
  </si>
  <si>
    <t>张定俊</t>
  </si>
  <si>
    <t>张莉</t>
  </si>
  <si>
    <t>郭萍</t>
  </si>
  <si>
    <t>韩建林</t>
  </si>
  <si>
    <t>潘攀</t>
  </si>
  <si>
    <t>叶勇</t>
  </si>
  <si>
    <t>郑利华</t>
  </si>
  <si>
    <t>陈苏勇</t>
  </si>
  <si>
    <t>郑翔</t>
  </si>
  <si>
    <t>陈庆</t>
  </si>
  <si>
    <t>刘秀峰</t>
  </si>
  <si>
    <t>陶剑平</t>
  </si>
  <si>
    <t>叶伟媛</t>
  </si>
  <si>
    <t>江建秧</t>
  </si>
  <si>
    <t>雷鸣</t>
  </si>
  <si>
    <t>夏凤</t>
  </si>
  <si>
    <t>田春来</t>
  </si>
  <si>
    <t>闫春荣</t>
  </si>
  <si>
    <t>刘建军</t>
  </si>
  <si>
    <t>胡红霞</t>
  </si>
  <si>
    <t>楼伟</t>
  </si>
  <si>
    <t>叶家红</t>
  </si>
  <si>
    <t>高卫红</t>
  </si>
  <si>
    <t>潘慧莉</t>
  </si>
  <si>
    <t>周慧</t>
  </si>
  <si>
    <t>钟扬</t>
  </si>
  <si>
    <t>陈静</t>
  </si>
  <si>
    <t>刘平</t>
  </si>
  <si>
    <t>苏秀梅</t>
  </si>
  <si>
    <t>姚昕陶</t>
  </si>
  <si>
    <t>谭振华</t>
  </si>
  <si>
    <t>杨斌</t>
  </si>
  <si>
    <t>吴宁</t>
  </si>
  <si>
    <t>朱乐</t>
    <phoneticPr fontId="3" type="noConversion"/>
  </si>
  <si>
    <t>陆惠敏</t>
  </si>
  <si>
    <t>周建良</t>
  </si>
  <si>
    <t>双肩挑</t>
  </si>
  <si>
    <t>张永蕾</t>
  </si>
  <si>
    <t>祝迎春</t>
  </si>
  <si>
    <t>王培才</t>
  </si>
  <si>
    <t>叶军</t>
  </si>
  <si>
    <t>柯水云</t>
  </si>
  <si>
    <t>会计学院</t>
  </si>
  <si>
    <t>李中伟</t>
  </si>
  <si>
    <t>吴滨</t>
    <phoneticPr fontId="3" type="noConversion"/>
  </si>
  <si>
    <t>旅游与贸易学院</t>
  </si>
  <si>
    <t>黄始谋</t>
    <phoneticPr fontId="3" type="noConversion"/>
  </si>
  <si>
    <t>周鹏</t>
    <phoneticPr fontId="3" type="noConversion"/>
  </si>
  <si>
    <t>杨月敏</t>
    <phoneticPr fontId="3" type="noConversion"/>
  </si>
  <si>
    <t>梁勇建</t>
    <phoneticPr fontId="3" type="noConversion"/>
  </si>
  <si>
    <t>徐杰</t>
    <phoneticPr fontId="3" type="noConversion"/>
  </si>
  <si>
    <t>雷震洲</t>
    <phoneticPr fontId="3" type="noConversion"/>
  </si>
  <si>
    <t>吴世贤</t>
  </si>
  <si>
    <t>外聘</t>
  </si>
  <si>
    <t>卢和民</t>
  </si>
  <si>
    <t>王竹泉</t>
  </si>
  <si>
    <t>陈飞红</t>
  </si>
  <si>
    <t>金鑫</t>
  </si>
  <si>
    <t>总计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</si>
</sst>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_);[Red]\(0.0\)"/>
    <numFmt numFmtId="178" formatCode="0.00_);[Red]\(0.00\)"/>
  </numFmts>
  <fonts count="8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Times New Roman"/>
      <family val="1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0" fillId="2" borderId="0" xfId="0" applyFill="1" applyAlignment="1"/>
    <xf numFmtId="0" fontId="5" fillId="2" borderId="0" xfId="0" applyFont="1" applyFill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0" fillId="0" borderId="0" xfId="0" applyAlignment="1"/>
    <xf numFmtId="0" fontId="5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ill="1" applyAlignment="1"/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8"/>
  <sheetViews>
    <sheetView tabSelected="1" workbookViewId="0">
      <selection sqref="A1:XFD1048576"/>
    </sheetView>
  </sheetViews>
  <sheetFormatPr defaultColWidth="9" defaultRowHeight="13.5"/>
  <cols>
    <col min="1" max="1" width="8.125" style="30" customWidth="1"/>
    <col min="2" max="2" width="9.5" style="37" customWidth="1"/>
    <col min="3" max="3" width="14.625" style="30" customWidth="1"/>
    <col min="4" max="4" width="6.125" style="30" customWidth="1"/>
    <col min="5" max="9" width="7.875" style="30" customWidth="1"/>
    <col min="10" max="10" width="4.625" style="30" customWidth="1"/>
    <col min="11" max="11" width="7.25" style="30" customWidth="1"/>
    <col min="12" max="12" width="4.75" style="30" customWidth="1"/>
    <col min="13" max="13" width="9.625" style="30" customWidth="1"/>
    <col min="14" max="14" width="6.5" style="30" customWidth="1"/>
    <col min="15" max="15" width="7.25" style="30" customWidth="1"/>
    <col min="16" max="16" width="11.125" style="30" customWidth="1"/>
    <col min="17" max="17" width="9.625" style="30" customWidth="1"/>
    <col min="18" max="18" width="12.375" style="30" customWidth="1"/>
    <col min="19" max="19" width="9.5" style="30" bestFit="1" customWidth="1"/>
    <col min="20" max="256" width="9" style="30"/>
    <col min="257" max="257" width="8.125" style="30" customWidth="1"/>
    <col min="258" max="258" width="9.5" style="30" customWidth="1"/>
    <col min="259" max="259" width="14.625" style="30" customWidth="1"/>
    <col min="260" max="260" width="6.125" style="30" customWidth="1"/>
    <col min="261" max="265" width="7.875" style="30" customWidth="1"/>
    <col min="266" max="266" width="4.625" style="30" customWidth="1"/>
    <col min="267" max="267" width="7.25" style="30" customWidth="1"/>
    <col min="268" max="268" width="4.75" style="30" customWidth="1"/>
    <col min="269" max="269" width="9.625" style="30" customWidth="1"/>
    <col min="270" max="270" width="6.5" style="30" customWidth="1"/>
    <col min="271" max="271" width="7.25" style="30" customWidth="1"/>
    <col min="272" max="272" width="11.125" style="30" customWidth="1"/>
    <col min="273" max="273" width="9.625" style="30" customWidth="1"/>
    <col min="274" max="274" width="12.375" style="30" customWidth="1"/>
    <col min="275" max="275" width="9.5" style="30" bestFit="1" customWidth="1"/>
    <col min="276" max="512" width="9" style="30"/>
    <col min="513" max="513" width="8.125" style="30" customWidth="1"/>
    <col min="514" max="514" width="9.5" style="30" customWidth="1"/>
    <col min="515" max="515" width="14.625" style="30" customWidth="1"/>
    <col min="516" max="516" width="6.125" style="30" customWidth="1"/>
    <col min="517" max="521" width="7.875" style="30" customWidth="1"/>
    <col min="522" max="522" width="4.625" style="30" customWidth="1"/>
    <col min="523" max="523" width="7.25" style="30" customWidth="1"/>
    <col min="524" max="524" width="4.75" style="30" customWidth="1"/>
    <col min="525" max="525" width="9.625" style="30" customWidth="1"/>
    <col min="526" max="526" width="6.5" style="30" customWidth="1"/>
    <col min="527" max="527" width="7.25" style="30" customWidth="1"/>
    <col min="528" max="528" width="11.125" style="30" customWidth="1"/>
    <col min="529" max="529" width="9.625" style="30" customWidth="1"/>
    <col min="530" max="530" width="12.375" style="30" customWidth="1"/>
    <col min="531" max="531" width="9.5" style="30" bestFit="1" customWidth="1"/>
    <col min="532" max="768" width="9" style="30"/>
    <col min="769" max="769" width="8.125" style="30" customWidth="1"/>
    <col min="770" max="770" width="9.5" style="30" customWidth="1"/>
    <col min="771" max="771" width="14.625" style="30" customWidth="1"/>
    <col min="772" max="772" width="6.125" style="30" customWidth="1"/>
    <col min="773" max="777" width="7.875" style="30" customWidth="1"/>
    <col min="778" max="778" width="4.625" style="30" customWidth="1"/>
    <col min="779" max="779" width="7.25" style="30" customWidth="1"/>
    <col min="780" max="780" width="4.75" style="30" customWidth="1"/>
    <col min="781" max="781" width="9.625" style="30" customWidth="1"/>
    <col min="782" max="782" width="6.5" style="30" customWidth="1"/>
    <col min="783" max="783" width="7.25" style="30" customWidth="1"/>
    <col min="784" max="784" width="11.125" style="30" customWidth="1"/>
    <col min="785" max="785" width="9.625" style="30" customWidth="1"/>
    <col min="786" max="786" width="12.375" style="30" customWidth="1"/>
    <col min="787" max="787" width="9.5" style="30" bestFit="1" customWidth="1"/>
    <col min="788" max="1024" width="9" style="30"/>
    <col min="1025" max="1025" width="8.125" style="30" customWidth="1"/>
    <col min="1026" max="1026" width="9.5" style="30" customWidth="1"/>
    <col min="1027" max="1027" width="14.625" style="30" customWidth="1"/>
    <col min="1028" max="1028" width="6.125" style="30" customWidth="1"/>
    <col min="1029" max="1033" width="7.875" style="30" customWidth="1"/>
    <col min="1034" max="1034" width="4.625" style="30" customWidth="1"/>
    <col min="1035" max="1035" width="7.25" style="30" customWidth="1"/>
    <col min="1036" max="1036" width="4.75" style="30" customWidth="1"/>
    <col min="1037" max="1037" width="9.625" style="30" customWidth="1"/>
    <col min="1038" max="1038" width="6.5" style="30" customWidth="1"/>
    <col min="1039" max="1039" width="7.25" style="30" customWidth="1"/>
    <col min="1040" max="1040" width="11.125" style="30" customWidth="1"/>
    <col min="1041" max="1041" width="9.625" style="30" customWidth="1"/>
    <col min="1042" max="1042" width="12.375" style="30" customWidth="1"/>
    <col min="1043" max="1043" width="9.5" style="30" bestFit="1" customWidth="1"/>
    <col min="1044" max="1280" width="9" style="30"/>
    <col min="1281" max="1281" width="8.125" style="30" customWidth="1"/>
    <col min="1282" max="1282" width="9.5" style="30" customWidth="1"/>
    <col min="1283" max="1283" width="14.625" style="30" customWidth="1"/>
    <col min="1284" max="1284" width="6.125" style="30" customWidth="1"/>
    <col min="1285" max="1289" width="7.875" style="30" customWidth="1"/>
    <col min="1290" max="1290" width="4.625" style="30" customWidth="1"/>
    <col min="1291" max="1291" width="7.25" style="30" customWidth="1"/>
    <col min="1292" max="1292" width="4.75" style="30" customWidth="1"/>
    <col min="1293" max="1293" width="9.625" style="30" customWidth="1"/>
    <col min="1294" max="1294" width="6.5" style="30" customWidth="1"/>
    <col min="1295" max="1295" width="7.25" style="30" customWidth="1"/>
    <col min="1296" max="1296" width="11.125" style="30" customWidth="1"/>
    <col min="1297" max="1297" width="9.625" style="30" customWidth="1"/>
    <col min="1298" max="1298" width="12.375" style="30" customWidth="1"/>
    <col min="1299" max="1299" width="9.5" style="30" bestFit="1" customWidth="1"/>
    <col min="1300" max="1536" width="9" style="30"/>
    <col min="1537" max="1537" width="8.125" style="30" customWidth="1"/>
    <col min="1538" max="1538" width="9.5" style="30" customWidth="1"/>
    <col min="1539" max="1539" width="14.625" style="30" customWidth="1"/>
    <col min="1540" max="1540" width="6.125" style="30" customWidth="1"/>
    <col min="1541" max="1545" width="7.875" style="30" customWidth="1"/>
    <col min="1546" max="1546" width="4.625" style="30" customWidth="1"/>
    <col min="1547" max="1547" width="7.25" style="30" customWidth="1"/>
    <col min="1548" max="1548" width="4.75" style="30" customWidth="1"/>
    <col min="1549" max="1549" width="9.625" style="30" customWidth="1"/>
    <col min="1550" max="1550" width="6.5" style="30" customWidth="1"/>
    <col min="1551" max="1551" width="7.25" style="30" customWidth="1"/>
    <col min="1552" max="1552" width="11.125" style="30" customWidth="1"/>
    <col min="1553" max="1553" width="9.625" style="30" customWidth="1"/>
    <col min="1554" max="1554" width="12.375" style="30" customWidth="1"/>
    <col min="1555" max="1555" width="9.5" style="30" bestFit="1" customWidth="1"/>
    <col min="1556" max="1792" width="9" style="30"/>
    <col min="1793" max="1793" width="8.125" style="30" customWidth="1"/>
    <col min="1794" max="1794" width="9.5" style="30" customWidth="1"/>
    <col min="1795" max="1795" width="14.625" style="30" customWidth="1"/>
    <col min="1796" max="1796" width="6.125" style="30" customWidth="1"/>
    <col min="1797" max="1801" width="7.875" style="30" customWidth="1"/>
    <col min="1802" max="1802" width="4.625" style="30" customWidth="1"/>
    <col min="1803" max="1803" width="7.25" style="30" customWidth="1"/>
    <col min="1804" max="1804" width="4.75" style="30" customWidth="1"/>
    <col min="1805" max="1805" width="9.625" style="30" customWidth="1"/>
    <col min="1806" max="1806" width="6.5" style="30" customWidth="1"/>
    <col min="1807" max="1807" width="7.25" style="30" customWidth="1"/>
    <col min="1808" max="1808" width="11.125" style="30" customWidth="1"/>
    <col min="1809" max="1809" width="9.625" style="30" customWidth="1"/>
    <col min="1810" max="1810" width="12.375" style="30" customWidth="1"/>
    <col min="1811" max="1811" width="9.5" style="30" bestFit="1" customWidth="1"/>
    <col min="1812" max="2048" width="9" style="30"/>
    <col min="2049" max="2049" width="8.125" style="30" customWidth="1"/>
    <col min="2050" max="2050" width="9.5" style="30" customWidth="1"/>
    <col min="2051" max="2051" width="14.625" style="30" customWidth="1"/>
    <col min="2052" max="2052" width="6.125" style="30" customWidth="1"/>
    <col min="2053" max="2057" width="7.875" style="30" customWidth="1"/>
    <col min="2058" max="2058" width="4.625" style="30" customWidth="1"/>
    <col min="2059" max="2059" width="7.25" style="30" customWidth="1"/>
    <col min="2060" max="2060" width="4.75" style="30" customWidth="1"/>
    <col min="2061" max="2061" width="9.625" style="30" customWidth="1"/>
    <col min="2062" max="2062" width="6.5" style="30" customWidth="1"/>
    <col min="2063" max="2063" width="7.25" style="30" customWidth="1"/>
    <col min="2064" max="2064" width="11.125" style="30" customWidth="1"/>
    <col min="2065" max="2065" width="9.625" style="30" customWidth="1"/>
    <col min="2066" max="2066" width="12.375" style="30" customWidth="1"/>
    <col min="2067" max="2067" width="9.5" style="30" bestFit="1" customWidth="1"/>
    <col min="2068" max="2304" width="9" style="30"/>
    <col min="2305" max="2305" width="8.125" style="30" customWidth="1"/>
    <col min="2306" max="2306" width="9.5" style="30" customWidth="1"/>
    <col min="2307" max="2307" width="14.625" style="30" customWidth="1"/>
    <col min="2308" max="2308" width="6.125" style="30" customWidth="1"/>
    <col min="2309" max="2313" width="7.875" style="30" customWidth="1"/>
    <col min="2314" max="2314" width="4.625" style="30" customWidth="1"/>
    <col min="2315" max="2315" width="7.25" style="30" customWidth="1"/>
    <col min="2316" max="2316" width="4.75" style="30" customWidth="1"/>
    <col min="2317" max="2317" width="9.625" style="30" customWidth="1"/>
    <col min="2318" max="2318" width="6.5" style="30" customWidth="1"/>
    <col min="2319" max="2319" width="7.25" style="30" customWidth="1"/>
    <col min="2320" max="2320" width="11.125" style="30" customWidth="1"/>
    <col min="2321" max="2321" width="9.625" style="30" customWidth="1"/>
    <col min="2322" max="2322" width="12.375" style="30" customWidth="1"/>
    <col min="2323" max="2323" width="9.5" style="30" bestFit="1" customWidth="1"/>
    <col min="2324" max="2560" width="9" style="30"/>
    <col min="2561" max="2561" width="8.125" style="30" customWidth="1"/>
    <col min="2562" max="2562" width="9.5" style="30" customWidth="1"/>
    <col min="2563" max="2563" width="14.625" style="30" customWidth="1"/>
    <col min="2564" max="2564" width="6.125" style="30" customWidth="1"/>
    <col min="2565" max="2569" width="7.875" style="30" customWidth="1"/>
    <col min="2570" max="2570" width="4.625" style="30" customWidth="1"/>
    <col min="2571" max="2571" width="7.25" style="30" customWidth="1"/>
    <col min="2572" max="2572" width="4.75" style="30" customWidth="1"/>
    <col min="2573" max="2573" width="9.625" style="30" customWidth="1"/>
    <col min="2574" max="2574" width="6.5" style="30" customWidth="1"/>
    <col min="2575" max="2575" width="7.25" style="30" customWidth="1"/>
    <col min="2576" max="2576" width="11.125" style="30" customWidth="1"/>
    <col min="2577" max="2577" width="9.625" style="30" customWidth="1"/>
    <col min="2578" max="2578" width="12.375" style="30" customWidth="1"/>
    <col min="2579" max="2579" width="9.5" style="30" bestFit="1" customWidth="1"/>
    <col min="2580" max="2816" width="9" style="30"/>
    <col min="2817" max="2817" width="8.125" style="30" customWidth="1"/>
    <col min="2818" max="2818" width="9.5" style="30" customWidth="1"/>
    <col min="2819" max="2819" width="14.625" style="30" customWidth="1"/>
    <col min="2820" max="2820" width="6.125" style="30" customWidth="1"/>
    <col min="2821" max="2825" width="7.875" style="30" customWidth="1"/>
    <col min="2826" max="2826" width="4.625" style="30" customWidth="1"/>
    <col min="2827" max="2827" width="7.25" style="30" customWidth="1"/>
    <col min="2828" max="2828" width="4.75" style="30" customWidth="1"/>
    <col min="2829" max="2829" width="9.625" style="30" customWidth="1"/>
    <col min="2830" max="2830" width="6.5" style="30" customWidth="1"/>
    <col min="2831" max="2831" width="7.25" style="30" customWidth="1"/>
    <col min="2832" max="2832" width="11.125" style="30" customWidth="1"/>
    <col min="2833" max="2833" width="9.625" style="30" customWidth="1"/>
    <col min="2834" max="2834" width="12.375" style="30" customWidth="1"/>
    <col min="2835" max="2835" width="9.5" style="30" bestFit="1" customWidth="1"/>
    <col min="2836" max="3072" width="9" style="30"/>
    <col min="3073" max="3073" width="8.125" style="30" customWidth="1"/>
    <col min="3074" max="3074" width="9.5" style="30" customWidth="1"/>
    <col min="3075" max="3075" width="14.625" style="30" customWidth="1"/>
    <col min="3076" max="3076" width="6.125" style="30" customWidth="1"/>
    <col min="3077" max="3081" width="7.875" style="30" customWidth="1"/>
    <col min="3082" max="3082" width="4.625" style="30" customWidth="1"/>
    <col min="3083" max="3083" width="7.25" style="30" customWidth="1"/>
    <col min="3084" max="3084" width="4.75" style="30" customWidth="1"/>
    <col min="3085" max="3085" width="9.625" style="30" customWidth="1"/>
    <col min="3086" max="3086" width="6.5" style="30" customWidth="1"/>
    <col min="3087" max="3087" width="7.25" style="30" customWidth="1"/>
    <col min="3088" max="3088" width="11.125" style="30" customWidth="1"/>
    <col min="3089" max="3089" width="9.625" style="30" customWidth="1"/>
    <col min="3090" max="3090" width="12.375" style="30" customWidth="1"/>
    <col min="3091" max="3091" width="9.5" style="30" bestFit="1" customWidth="1"/>
    <col min="3092" max="3328" width="9" style="30"/>
    <col min="3329" max="3329" width="8.125" style="30" customWidth="1"/>
    <col min="3330" max="3330" width="9.5" style="30" customWidth="1"/>
    <col min="3331" max="3331" width="14.625" style="30" customWidth="1"/>
    <col min="3332" max="3332" width="6.125" style="30" customWidth="1"/>
    <col min="3333" max="3337" width="7.875" style="30" customWidth="1"/>
    <col min="3338" max="3338" width="4.625" style="30" customWidth="1"/>
    <col min="3339" max="3339" width="7.25" style="30" customWidth="1"/>
    <col min="3340" max="3340" width="4.75" style="30" customWidth="1"/>
    <col min="3341" max="3341" width="9.625" style="30" customWidth="1"/>
    <col min="3342" max="3342" width="6.5" style="30" customWidth="1"/>
    <col min="3343" max="3343" width="7.25" style="30" customWidth="1"/>
    <col min="3344" max="3344" width="11.125" style="30" customWidth="1"/>
    <col min="3345" max="3345" width="9.625" style="30" customWidth="1"/>
    <col min="3346" max="3346" width="12.375" style="30" customWidth="1"/>
    <col min="3347" max="3347" width="9.5" style="30" bestFit="1" customWidth="1"/>
    <col min="3348" max="3584" width="9" style="30"/>
    <col min="3585" max="3585" width="8.125" style="30" customWidth="1"/>
    <col min="3586" max="3586" width="9.5" style="30" customWidth="1"/>
    <col min="3587" max="3587" width="14.625" style="30" customWidth="1"/>
    <col min="3588" max="3588" width="6.125" style="30" customWidth="1"/>
    <col min="3589" max="3593" width="7.875" style="30" customWidth="1"/>
    <col min="3594" max="3594" width="4.625" style="30" customWidth="1"/>
    <col min="3595" max="3595" width="7.25" style="30" customWidth="1"/>
    <col min="3596" max="3596" width="4.75" style="30" customWidth="1"/>
    <col min="3597" max="3597" width="9.625" style="30" customWidth="1"/>
    <col min="3598" max="3598" width="6.5" style="30" customWidth="1"/>
    <col min="3599" max="3599" width="7.25" style="30" customWidth="1"/>
    <col min="3600" max="3600" width="11.125" style="30" customWidth="1"/>
    <col min="3601" max="3601" width="9.625" style="30" customWidth="1"/>
    <col min="3602" max="3602" width="12.375" style="30" customWidth="1"/>
    <col min="3603" max="3603" width="9.5" style="30" bestFit="1" customWidth="1"/>
    <col min="3604" max="3840" width="9" style="30"/>
    <col min="3841" max="3841" width="8.125" style="30" customWidth="1"/>
    <col min="3842" max="3842" width="9.5" style="30" customWidth="1"/>
    <col min="3843" max="3843" width="14.625" style="30" customWidth="1"/>
    <col min="3844" max="3844" width="6.125" style="30" customWidth="1"/>
    <col min="3845" max="3849" width="7.875" style="30" customWidth="1"/>
    <col min="3850" max="3850" width="4.625" style="30" customWidth="1"/>
    <col min="3851" max="3851" width="7.25" style="30" customWidth="1"/>
    <col min="3852" max="3852" width="4.75" style="30" customWidth="1"/>
    <col min="3853" max="3853" width="9.625" style="30" customWidth="1"/>
    <col min="3854" max="3854" width="6.5" style="30" customWidth="1"/>
    <col min="3855" max="3855" width="7.25" style="30" customWidth="1"/>
    <col min="3856" max="3856" width="11.125" style="30" customWidth="1"/>
    <col min="3857" max="3857" width="9.625" style="30" customWidth="1"/>
    <col min="3858" max="3858" width="12.375" style="30" customWidth="1"/>
    <col min="3859" max="3859" width="9.5" style="30" bestFit="1" customWidth="1"/>
    <col min="3860" max="4096" width="9" style="30"/>
    <col min="4097" max="4097" width="8.125" style="30" customWidth="1"/>
    <col min="4098" max="4098" width="9.5" style="30" customWidth="1"/>
    <col min="4099" max="4099" width="14.625" style="30" customWidth="1"/>
    <col min="4100" max="4100" width="6.125" style="30" customWidth="1"/>
    <col min="4101" max="4105" width="7.875" style="30" customWidth="1"/>
    <col min="4106" max="4106" width="4.625" style="30" customWidth="1"/>
    <col min="4107" max="4107" width="7.25" style="30" customWidth="1"/>
    <col min="4108" max="4108" width="4.75" style="30" customWidth="1"/>
    <col min="4109" max="4109" width="9.625" style="30" customWidth="1"/>
    <col min="4110" max="4110" width="6.5" style="30" customWidth="1"/>
    <col min="4111" max="4111" width="7.25" style="30" customWidth="1"/>
    <col min="4112" max="4112" width="11.125" style="30" customWidth="1"/>
    <col min="4113" max="4113" width="9.625" style="30" customWidth="1"/>
    <col min="4114" max="4114" width="12.375" style="30" customWidth="1"/>
    <col min="4115" max="4115" width="9.5" style="30" bestFit="1" customWidth="1"/>
    <col min="4116" max="4352" width="9" style="30"/>
    <col min="4353" max="4353" width="8.125" style="30" customWidth="1"/>
    <col min="4354" max="4354" width="9.5" style="30" customWidth="1"/>
    <col min="4355" max="4355" width="14.625" style="30" customWidth="1"/>
    <col min="4356" max="4356" width="6.125" style="30" customWidth="1"/>
    <col min="4357" max="4361" width="7.875" style="30" customWidth="1"/>
    <col min="4362" max="4362" width="4.625" style="30" customWidth="1"/>
    <col min="4363" max="4363" width="7.25" style="30" customWidth="1"/>
    <col min="4364" max="4364" width="4.75" style="30" customWidth="1"/>
    <col min="4365" max="4365" width="9.625" style="30" customWidth="1"/>
    <col min="4366" max="4366" width="6.5" style="30" customWidth="1"/>
    <col min="4367" max="4367" width="7.25" style="30" customWidth="1"/>
    <col min="4368" max="4368" width="11.125" style="30" customWidth="1"/>
    <col min="4369" max="4369" width="9.625" style="30" customWidth="1"/>
    <col min="4370" max="4370" width="12.375" style="30" customWidth="1"/>
    <col min="4371" max="4371" width="9.5" style="30" bestFit="1" customWidth="1"/>
    <col min="4372" max="4608" width="9" style="30"/>
    <col min="4609" max="4609" width="8.125" style="30" customWidth="1"/>
    <col min="4610" max="4610" width="9.5" style="30" customWidth="1"/>
    <col min="4611" max="4611" width="14.625" style="30" customWidth="1"/>
    <col min="4612" max="4612" width="6.125" style="30" customWidth="1"/>
    <col min="4613" max="4617" width="7.875" style="30" customWidth="1"/>
    <col min="4618" max="4618" width="4.625" style="30" customWidth="1"/>
    <col min="4619" max="4619" width="7.25" style="30" customWidth="1"/>
    <col min="4620" max="4620" width="4.75" style="30" customWidth="1"/>
    <col min="4621" max="4621" width="9.625" style="30" customWidth="1"/>
    <col min="4622" max="4622" width="6.5" style="30" customWidth="1"/>
    <col min="4623" max="4623" width="7.25" style="30" customWidth="1"/>
    <col min="4624" max="4624" width="11.125" style="30" customWidth="1"/>
    <col min="4625" max="4625" width="9.625" style="30" customWidth="1"/>
    <col min="4626" max="4626" width="12.375" style="30" customWidth="1"/>
    <col min="4627" max="4627" width="9.5" style="30" bestFit="1" customWidth="1"/>
    <col min="4628" max="4864" width="9" style="30"/>
    <col min="4865" max="4865" width="8.125" style="30" customWidth="1"/>
    <col min="4866" max="4866" width="9.5" style="30" customWidth="1"/>
    <col min="4867" max="4867" width="14.625" style="30" customWidth="1"/>
    <col min="4868" max="4868" width="6.125" style="30" customWidth="1"/>
    <col min="4869" max="4873" width="7.875" style="30" customWidth="1"/>
    <col min="4874" max="4874" width="4.625" style="30" customWidth="1"/>
    <col min="4875" max="4875" width="7.25" style="30" customWidth="1"/>
    <col min="4876" max="4876" width="4.75" style="30" customWidth="1"/>
    <col min="4877" max="4877" width="9.625" style="30" customWidth="1"/>
    <col min="4878" max="4878" width="6.5" style="30" customWidth="1"/>
    <col min="4879" max="4879" width="7.25" style="30" customWidth="1"/>
    <col min="4880" max="4880" width="11.125" style="30" customWidth="1"/>
    <col min="4881" max="4881" width="9.625" style="30" customWidth="1"/>
    <col min="4882" max="4882" width="12.375" style="30" customWidth="1"/>
    <col min="4883" max="4883" width="9.5" style="30" bestFit="1" customWidth="1"/>
    <col min="4884" max="5120" width="9" style="30"/>
    <col min="5121" max="5121" width="8.125" style="30" customWidth="1"/>
    <col min="5122" max="5122" width="9.5" style="30" customWidth="1"/>
    <col min="5123" max="5123" width="14.625" style="30" customWidth="1"/>
    <col min="5124" max="5124" width="6.125" style="30" customWidth="1"/>
    <col min="5125" max="5129" width="7.875" style="30" customWidth="1"/>
    <col min="5130" max="5130" width="4.625" style="30" customWidth="1"/>
    <col min="5131" max="5131" width="7.25" style="30" customWidth="1"/>
    <col min="5132" max="5132" width="4.75" style="30" customWidth="1"/>
    <col min="5133" max="5133" width="9.625" style="30" customWidth="1"/>
    <col min="5134" max="5134" width="6.5" style="30" customWidth="1"/>
    <col min="5135" max="5135" width="7.25" style="30" customWidth="1"/>
    <col min="5136" max="5136" width="11.125" style="30" customWidth="1"/>
    <col min="5137" max="5137" width="9.625" style="30" customWidth="1"/>
    <col min="5138" max="5138" width="12.375" style="30" customWidth="1"/>
    <col min="5139" max="5139" width="9.5" style="30" bestFit="1" customWidth="1"/>
    <col min="5140" max="5376" width="9" style="30"/>
    <col min="5377" max="5377" width="8.125" style="30" customWidth="1"/>
    <col min="5378" max="5378" width="9.5" style="30" customWidth="1"/>
    <col min="5379" max="5379" width="14.625" style="30" customWidth="1"/>
    <col min="5380" max="5380" width="6.125" style="30" customWidth="1"/>
    <col min="5381" max="5385" width="7.875" style="30" customWidth="1"/>
    <col min="5386" max="5386" width="4.625" style="30" customWidth="1"/>
    <col min="5387" max="5387" width="7.25" style="30" customWidth="1"/>
    <col min="5388" max="5388" width="4.75" style="30" customWidth="1"/>
    <col min="5389" max="5389" width="9.625" style="30" customWidth="1"/>
    <col min="5390" max="5390" width="6.5" style="30" customWidth="1"/>
    <col min="5391" max="5391" width="7.25" style="30" customWidth="1"/>
    <col min="5392" max="5392" width="11.125" style="30" customWidth="1"/>
    <col min="5393" max="5393" width="9.625" style="30" customWidth="1"/>
    <col min="5394" max="5394" width="12.375" style="30" customWidth="1"/>
    <col min="5395" max="5395" width="9.5" style="30" bestFit="1" customWidth="1"/>
    <col min="5396" max="5632" width="9" style="30"/>
    <col min="5633" max="5633" width="8.125" style="30" customWidth="1"/>
    <col min="5634" max="5634" width="9.5" style="30" customWidth="1"/>
    <col min="5635" max="5635" width="14.625" style="30" customWidth="1"/>
    <col min="5636" max="5636" width="6.125" style="30" customWidth="1"/>
    <col min="5637" max="5641" width="7.875" style="30" customWidth="1"/>
    <col min="5642" max="5642" width="4.625" style="30" customWidth="1"/>
    <col min="5643" max="5643" width="7.25" style="30" customWidth="1"/>
    <col min="5644" max="5644" width="4.75" style="30" customWidth="1"/>
    <col min="5645" max="5645" width="9.625" style="30" customWidth="1"/>
    <col min="5646" max="5646" width="6.5" style="30" customWidth="1"/>
    <col min="5647" max="5647" width="7.25" style="30" customWidth="1"/>
    <col min="5648" max="5648" width="11.125" style="30" customWidth="1"/>
    <col min="5649" max="5649" width="9.625" style="30" customWidth="1"/>
    <col min="5650" max="5650" width="12.375" style="30" customWidth="1"/>
    <col min="5651" max="5651" width="9.5" style="30" bestFit="1" customWidth="1"/>
    <col min="5652" max="5888" width="9" style="30"/>
    <col min="5889" max="5889" width="8.125" style="30" customWidth="1"/>
    <col min="5890" max="5890" width="9.5" style="30" customWidth="1"/>
    <col min="5891" max="5891" width="14.625" style="30" customWidth="1"/>
    <col min="5892" max="5892" width="6.125" style="30" customWidth="1"/>
    <col min="5893" max="5897" width="7.875" style="30" customWidth="1"/>
    <col min="5898" max="5898" width="4.625" style="30" customWidth="1"/>
    <col min="5899" max="5899" width="7.25" style="30" customWidth="1"/>
    <col min="5900" max="5900" width="4.75" style="30" customWidth="1"/>
    <col min="5901" max="5901" width="9.625" style="30" customWidth="1"/>
    <col min="5902" max="5902" width="6.5" style="30" customWidth="1"/>
    <col min="5903" max="5903" width="7.25" style="30" customWidth="1"/>
    <col min="5904" max="5904" width="11.125" style="30" customWidth="1"/>
    <col min="5905" max="5905" width="9.625" style="30" customWidth="1"/>
    <col min="5906" max="5906" width="12.375" style="30" customWidth="1"/>
    <col min="5907" max="5907" width="9.5" style="30" bestFit="1" customWidth="1"/>
    <col min="5908" max="6144" width="9" style="30"/>
    <col min="6145" max="6145" width="8.125" style="30" customWidth="1"/>
    <col min="6146" max="6146" width="9.5" style="30" customWidth="1"/>
    <col min="6147" max="6147" width="14.625" style="30" customWidth="1"/>
    <col min="6148" max="6148" width="6.125" style="30" customWidth="1"/>
    <col min="6149" max="6153" width="7.875" style="30" customWidth="1"/>
    <col min="6154" max="6154" width="4.625" style="30" customWidth="1"/>
    <col min="6155" max="6155" width="7.25" style="30" customWidth="1"/>
    <col min="6156" max="6156" width="4.75" style="30" customWidth="1"/>
    <col min="6157" max="6157" width="9.625" style="30" customWidth="1"/>
    <col min="6158" max="6158" width="6.5" style="30" customWidth="1"/>
    <col min="6159" max="6159" width="7.25" style="30" customWidth="1"/>
    <col min="6160" max="6160" width="11.125" style="30" customWidth="1"/>
    <col min="6161" max="6161" width="9.625" style="30" customWidth="1"/>
    <col min="6162" max="6162" width="12.375" style="30" customWidth="1"/>
    <col min="6163" max="6163" width="9.5" style="30" bestFit="1" customWidth="1"/>
    <col min="6164" max="6400" width="9" style="30"/>
    <col min="6401" max="6401" width="8.125" style="30" customWidth="1"/>
    <col min="6402" max="6402" width="9.5" style="30" customWidth="1"/>
    <col min="6403" max="6403" width="14.625" style="30" customWidth="1"/>
    <col min="6404" max="6404" width="6.125" style="30" customWidth="1"/>
    <col min="6405" max="6409" width="7.875" style="30" customWidth="1"/>
    <col min="6410" max="6410" width="4.625" style="30" customWidth="1"/>
    <col min="6411" max="6411" width="7.25" style="30" customWidth="1"/>
    <col min="6412" max="6412" width="4.75" style="30" customWidth="1"/>
    <col min="6413" max="6413" width="9.625" style="30" customWidth="1"/>
    <col min="6414" max="6414" width="6.5" style="30" customWidth="1"/>
    <col min="6415" max="6415" width="7.25" style="30" customWidth="1"/>
    <col min="6416" max="6416" width="11.125" style="30" customWidth="1"/>
    <col min="6417" max="6417" width="9.625" style="30" customWidth="1"/>
    <col min="6418" max="6418" width="12.375" style="30" customWidth="1"/>
    <col min="6419" max="6419" width="9.5" style="30" bestFit="1" customWidth="1"/>
    <col min="6420" max="6656" width="9" style="30"/>
    <col min="6657" max="6657" width="8.125" style="30" customWidth="1"/>
    <col min="6658" max="6658" width="9.5" style="30" customWidth="1"/>
    <col min="6659" max="6659" width="14.625" style="30" customWidth="1"/>
    <col min="6660" max="6660" width="6.125" style="30" customWidth="1"/>
    <col min="6661" max="6665" width="7.875" style="30" customWidth="1"/>
    <col min="6666" max="6666" width="4.625" style="30" customWidth="1"/>
    <col min="6667" max="6667" width="7.25" style="30" customWidth="1"/>
    <col min="6668" max="6668" width="4.75" style="30" customWidth="1"/>
    <col min="6669" max="6669" width="9.625" style="30" customWidth="1"/>
    <col min="6670" max="6670" width="6.5" style="30" customWidth="1"/>
    <col min="6671" max="6671" width="7.25" style="30" customWidth="1"/>
    <col min="6672" max="6672" width="11.125" style="30" customWidth="1"/>
    <col min="6673" max="6673" width="9.625" style="30" customWidth="1"/>
    <col min="6674" max="6674" width="12.375" style="30" customWidth="1"/>
    <col min="6675" max="6675" width="9.5" style="30" bestFit="1" customWidth="1"/>
    <col min="6676" max="6912" width="9" style="30"/>
    <col min="6913" max="6913" width="8.125" style="30" customWidth="1"/>
    <col min="6914" max="6914" width="9.5" style="30" customWidth="1"/>
    <col min="6915" max="6915" width="14.625" style="30" customWidth="1"/>
    <col min="6916" max="6916" width="6.125" style="30" customWidth="1"/>
    <col min="6917" max="6921" width="7.875" style="30" customWidth="1"/>
    <col min="6922" max="6922" width="4.625" style="30" customWidth="1"/>
    <col min="6923" max="6923" width="7.25" style="30" customWidth="1"/>
    <col min="6924" max="6924" width="4.75" style="30" customWidth="1"/>
    <col min="6925" max="6925" width="9.625" style="30" customWidth="1"/>
    <col min="6926" max="6926" width="6.5" style="30" customWidth="1"/>
    <col min="6927" max="6927" width="7.25" style="30" customWidth="1"/>
    <col min="6928" max="6928" width="11.125" style="30" customWidth="1"/>
    <col min="6929" max="6929" width="9.625" style="30" customWidth="1"/>
    <col min="6930" max="6930" width="12.375" style="30" customWidth="1"/>
    <col min="6931" max="6931" width="9.5" style="30" bestFit="1" customWidth="1"/>
    <col min="6932" max="7168" width="9" style="30"/>
    <col min="7169" max="7169" width="8.125" style="30" customWidth="1"/>
    <col min="7170" max="7170" width="9.5" style="30" customWidth="1"/>
    <col min="7171" max="7171" width="14.625" style="30" customWidth="1"/>
    <col min="7172" max="7172" width="6.125" style="30" customWidth="1"/>
    <col min="7173" max="7177" width="7.875" style="30" customWidth="1"/>
    <col min="7178" max="7178" width="4.625" style="30" customWidth="1"/>
    <col min="7179" max="7179" width="7.25" style="30" customWidth="1"/>
    <col min="7180" max="7180" width="4.75" style="30" customWidth="1"/>
    <col min="7181" max="7181" width="9.625" style="30" customWidth="1"/>
    <col min="7182" max="7182" width="6.5" style="30" customWidth="1"/>
    <col min="7183" max="7183" width="7.25" style="30" customWidth="1"/>
    <col min="7184" max="7184" width="11.125" style="30" customWidth="1"/>
    <col min="7185" max="7185" width="9.625" style="30" customWidth="1"/>
    <col min="7186" max="7186" width="12.375" style="30" customWidth="1"/>
    <col min="7187" max="7187" width="9.5" style="30" bestFit="1" customWidth="1"/>
    <col min="7188" max="7424" width="9" style="30"/>
    <col min="7425" max="7425" width="8.125" style="30" customWidth="1"/>
    <col min="7426" max="7426" width="9.5" style="30" customWidth="1"/>
    <col min="7427" max="7427" width="14.625" style="30" customWidth="1"/>
    <col min="7428" max="7428" width="6.125" style="30" customWidth="1"/>
    <col min="7429" max="7433" width="7.875" style="30" customWidth="1"/>
    <col min="7434" max="7434" width="4.625" style="30" customWidth="1"/>
    <col min="7435" max="7435" width="7.25" style="30" customWidth="1"/>
    <col min="7436" max="7436" width="4.75" style="30" customWidth="1"/>
    <col min="7437" max="7437" width="9.625" style="30" customWidth="1"/>
    <col min="7438" max="7438" width="6.5" style="30" customWidth="1"/>
    <col min="7439" max="7439" width="7.25" style="30" customWidth="1"/>
    <col min="7440" max="7440" width="11.125" style="30" customWidth="1"/>
    <col min="7441" max="7441" width="9.625" style="30" customWidth="1"/>
    <col min="7442" max="7442" width="12.375" style="30" customWidth="1"/>
    <col min="7443" max="7443" width="9.5" style="30" bestFit="1" customWidth="1"/>
    <col min="7444" max="7680" width="9" style="30"/>
    <col min="7681" max="7681" width="8.125" style="30" customWidth="1"/>
    <col min="7682" max="7682" width="9.5" style="30" customWidth="1"/>
    <col min="7683" max="7683" width="14.625" style="30" customWidth="1"/>
    <col min="7684" max="7684" width="6.125" style="30" customWidth="1"/>
    <col min="7685" max="7689" width="7.875" style="30" customWidth="1"/>
    <col min="7690" max="7690" width="4.625" style="30" customWidth="1"/>
    <col min="7691" max="7691" width="7.25" style="30" customWidth="1"/>
    <col min="7692" max="7692" width="4.75" style="30" customWidth="1"/>
    <col min="7693" max="7693" width="9.625" style="30" customWidth="1"/>
    <col min="7694" max="7694" width="6.5" style="30" customWidth="1"/>
    <col min="7695" max="7695" width="7.25" style="30" customWidth="1"/>
    <col min="7696" max="7696" width="11.125" style="30" customWidth="1"/>
    <col min="7697" max="7697" width="9.625" style="30" customWidth="1"/>
    <col min="7698" max="7698" width="12.375" style="30" customWidth="1"/>
    <col min="7699" max="7699" width="9.5" style="30" bestFit="1" customWidth="1"/>
    <col min="7700" max="7936" width="9" style="30"/>
    <col min="7937" max="7937" width="8.125" style="30" customWidth="1"/>
    <col min="7938" max="7938" width="9.5" style="30" customWidth="1"/>
    <col min="7939" max="7939" width="14.625" style="30" customWidth="1"/>
    <col min="7940" max="7940" width="6.125" style="30" customWidth="1"/>
    <col min="7941" max="7945" width="7.875" style="30" customWidth="1"/>
    <col min="7946" max="7946" width="4.625" style="30" customWidth="1"/>
    <col min="7947" max="7947" width="7.25" style="30" customWidth="1"/>
    <col min="7948" max="7948" width="4.75" style="30" customWidth="1"/>
    <col min="7949" max="7949" width="9.625" style="30" customWidth="1"/>
    <col min="7950" max="7950" width="6.5" style="30" customWidth="1"/>
    <col min="7951" max="7951" width="7.25" style="30" customWidth="1"/>
    <col min="7952" max="7952" width="11.125" style="30" customWidth="1"/>
    <col min="7953" max="7953" width="9.625" style="30" customWidth="1"/>
    <col min="7954" max="7954" width="12.375" style="30" customWidth="1"/>
    <col min="7955" max="7955" width="9.5" style="30" bestFit="1" customWidth="1"/>
    <col min="7956" max="8192" width="9" style="30"/>
    <col min="8193" max="8193" width="8.125" style="30" customWidth="1"/>
    <col min="8194" max="8194" width="9.5" style="30" customWidth="1"/>
    <col min="8195" max="8195" width="14.625" style="30" customWidth="1"/>
    <col min="8196" max="8196" width="6.125" style="30" customWidth="1"/>
    <col min="8197" max="8201" width="7.875" style="30" customWidth="1"/>
    <col min="8202" max="8202" width="4.625" style="30" customWidth="1"/>
    <col min="8203" max="8203" width="7.25" style="30" customWidth="1"/>
    <col min="8204" max="8204" width="4.75" style="30" customWidth="1"/>
    <col min="8205" max="8205" width="9.625" style="30" customWidth="1"/>
    <col min="8206" max="8206" width="6.5" style="30" customWidth="1"/>
    <col min="8207" max="8207" width="7.25" style="30" customWidth="1"/>
    <col min="8208" max="8208" width="11.125" style="30" customWidth="1"/>
    <col min="8209" max="8209" width="9.625" style="30" customWidth="1"/>
    <col min="8210" max="8210" width="12.375" style="30" customWidth="1"/>
    <col min="8211" max="8211" width="9.5" style="30" bestFit="1" customWidth="1"/>
    <col min="8212" max="8448" width="9" style="30"/>
    <col min="8449" max="8449" width="8.125" style="30" customWidth="1"/>
    <col min="8450" max="8450" width="9.5" style="30" customWidth="1"/>
    <col min="8451" max="8451" width="14.625" style="30" customWidth="1"/>
    <col min="8452" max="8452" width="6.125" style="30" customWidth="1"/>
    <col min="8453" max="8457" width="7.875" style="30" customWidth="1"/>
    <col min="8458" max="8458" width="4.625" style="30" customWidth="1"/>
    <col min="8459" max="8459" width="7.25" style="30" customWidth="1"/>
    <col min="8460" max="8460" width="4.75" style="30" customWidth="1"/>
    <col min="8461" max="8461" width="9.625" style="30" customWidth="1"/>
    <col min="8462" max="8462" width="6.5" style="30" customWidth="1"/>
    <col min="8463" max="8463" width="7.25" style="30" customWidth="1"/>
    <col min="8464" max="8464" width="11.125" style="30" customWidth="1"/>
    <col min="8465" max="8465" width="9.625" style="30" customWidth="1"/>
    <col min="8466" max="8466" width="12.375" style="30" customWidth="1"/>
    <col min="8467" max="8467" width="9.5" style="30" bestFit="1" customWidth="1"/>
    <col min="8468" max="8704" width="9" style="30"/>
    <col min="8705" max="8705" width="8.125" style="30" customWidth="1"/>
    <col min="8706" max="8706" width="9.5" style="30" customWidth="1"/>
    <col min="8707" max="8707" width="14.625" style="30" customWidth="1"/>
    <col min="8708" max="8708" width="6.125" style="30" customWidth="1"/>
    <col min="8709" max="8713" width="7.875" style="30" customWidth="1"/>
    <col min="8714" max="8714" width="4.625" style="30" customWidth="1"/>
    <col min="8715" max="8715" width="7.25" style="30" customWidth="1"/>
    <col min="8716" max="8716" width="4.75" style="30" customWidth="1"/>
    <col min="8717" max="8717" width="9.625" style="30" customWidth="1"/>
    <col min="8718" max="8718" width="6.5" style="30" customWidth="1"/>
    <col min="8719" max="8719" width="7.25" style="30" customWidth="1"/>
    <col min="8720" max="8720" width="11.125" style="30" customWidth="1"/>
    <col min="8721" max="8721" width="9.625" style="30" customWidth="1"/>
    <col min="8722" max="8722" width="12.375" style="30" customWidth="1"/>
    <col min="8723" max="8723" width="9.5" style="30" bestFit="1" customWidth="1"/>
    <col min="8724" max="8960" width="9" style="30"/>
    <col min="8961" max="8961" width="8.125" style="30" customWidth="1"/>
    <col min="8962" max="8962" width="9.5" style="30" customWidth="1"/>
    <col min="8963" max="8963" width="14.625" style="30" customWidth="1"/>
    <col min="8964" max="8964" width="6.125" style="30" customWidth="1"/>
    <col min="8965" max="8969" width="7.875" style="30" customWidth="1"/>
    <col min="8970" max="8970" width="4.625" style="30" customWidth="1"/>
    <col min="8971" max="8971" width="7.25" style="30" customWidth="1"/>
    <col min="8972" max="8972" width="4.75" style="30" customWidth="1"/>
    <col min="8973" max="8973" width="9.625" style="30" customWidth="1"/>
    <col min="8974" max="8974" width="6.5" style="30" customWidth="1"/>
    <col min="8975" max="8975" width="7.25" style="30" customWidth="1"/>
    <col min="8976" max="8976" width="11.125" style="30" customWidth="1"/>
    <col min="8977" max="8977" width="9.625" style="30" customWidth="1"/>
    <col min="8978" max="8978" width="12.375" style="30" customWidth="1"/>
    <col min="8979" max="8979" width="9.5" style="30" bestFit="1" customWidth="1"/>
    <col min="8980" max="9216" width="9" style="30"/>
    <col min="9217" max="9217" width="8.125" style="30" customWidth="1"/>
    <col min="9218" max="9218" width="9.5" style="30" customWidth="1"/>
    <col min="9219" max="9219" width="14.625" style="30" customWidth="1"/>
    <col min="9220" max="9220" width="6.125" style="30" customWidth="1"/>
    <col min="9221" max="9225" width="7.875" style="30" customWidth="1"/>
    <col min="9226" max="9226" width="4.625" style="30" customWidth="1"/>
    <col min="9227" max="9227" width="7.25" style="30" customWidth="1"/>
    <col min="9228" max="9228" width="4.75" style="30" customWidth="1"/>
    <col min="9229" max="9229" width="9.625" style="30" customWidth="1"/>
    <col min="9230" max="9230" width="6.5" style="30" customWidth="1"/>
    <col min="9231" max="9231" width="7.25" style="30" customWidth="1"/>
    <col min="9232" max="9232" width="11.125" style="30" customWidth="1"/>
    <col min="9233" max="9233" width="9.625" style="30" customWidth="1"/>
    <col min="9234" max="9234" width="12.375" style="30" customWidth="1"/>
    <col min="9235" max="9235" width="9.5" style="30" bestFit="1" customWidth="1"/>
    <col min="9236" max="9472" width="9" style="30"/>
    <col min="9473" max="9473" width="8.125" style="30" customWidth="1"/>
    <col min="9474" max="9474" width="9.5" style="30" customWidth="1"/>
    <col min="9475" max="9475" width="14.625" style="30" customWidth="1"/>
    <col min="9476" max="9476" width="6.125" style="30" customWidth="1"/>
    <col min="9477" max="9481" width="7.875" style="30" customWidth="1"/>
    <col min="9482" max="9482" width="4.625" style="30" customWidth="1"/>
    <col min="9483" max="9483" width="7.25" style="30" customWidth="1"/>
    <col min="9484" max="9484" width="4.75" style="30" customWidth="1"/>
    <col min="9485" max="9485" width="9.625" style="30" customWidth="1"/>
    <col min="9486" max="9486" width="6.5" style="30" customWidth="1"/>
    <col min="9487" max="9487" width="7.25" style="30" customWidth="1"/>
    <col min="9488" max="9488" width="11.125" style="30" customWidth="1"/>
    <col min="9489" max="9489" width="9.625" style="30" customWidth="1"/>
    <col min="9490" max="9490" width="12.375" style="30" customWidth="1"/>
    <col min="9491" max="9491" width="9.5" style="30" bestFit="1" customWidth="1"/>
    <col min="9492" max="9728" width="9" style="30"/>
    <col min="9729" max="9729" width="8.125" style="30" customWidth="1"/>
    <col min="9730" max="9730" width="9.5" style="30" customWidth="1"/>
    <col min="9731" max="9731" width="14.625" style="30" customWidth="1"/>
    <col min="9732" max="9732" width="6.125" style="30" customWidth="1"/>
    <col min="9733" max="9737" width="7.875" style="30" customWidth="1"/>
    <col min="9738" max="9738" width="4.625" style="30" customWidth="1"/>
    <col min="9739" max="9739" width="7.25" style="30" customWidth="1"/>
    <col min="9740" max="9740" width="4.75" style="30" customWidth="1"/>
    <col min="9741" max="9741" width="9.625" style="30" customWidth="1"/>
    <col min="9742" max="9742" width="6.5" style="30" customWidth="1"/>
    <col min="9743" max="9743" width="7.25" style="30" customWidth="1"/>
    <col min="9744" max="9744" width="11.125" style="30" customWidth="1"/>
    <col min="9745" max="9745" width="9.625" style="30" customWidth="1"/>
    <col min="9746" max="9746" width="12.375" style="30" customWidth="1"/>
    <col min="9747" max="9747" width="9.5" style="30" bestFit="1" customWidth="1"/>
    <col min="9748" max="9984" width="9" style="30"/>
    <col min="9985" max="9985" width="8.125" style="30" customWidth="1"/>
    <col min="9986" max="9986" width="9.5" style="30" customWidth="1"/>
    <col min="9987" max="9987" width="14.625" style="30" customWidth="1"/>
    <col min="9988" max="9988" width="6.125" style="30" customWidth="1"/>
    <col min="9989" max="9993" width="7.875" style="30" customWidth="1"/>
    <col min="9994" max="9994" width="4.625" style="30" customWidth="1"/>
    <col min="9995" max="9995" width="7.25" style="30" customWidth="1"/>
    <col min="9996" max="9996" width="4.75" style="30" customWidth="1"/>
    <col min="9997" max="9997" width="9.625" style="30" customWidth="1"/>
    <col min="9998" max="9998" width="6.5" style="30" customWidth="1"/>
    <col min="9999" max="9999" width="7.25" style="30" customWidth="1"/>
    <col min="10000" max="10000" width="11.125" style="30" customWidth="1"/>
    <col min="10001" max="10001" width="9.625" style="30" customWidth="1"/>
    <col min="10002" max="10002" width="12.375" style="30" customWidth="1"/>
    <col min="10003" max="10003" width="9.5" style="30" bestFit="1" customWidth="1"/>
    <col min="10004" max="10240" width="9" style="30"/>
    <col min="10241" max="10241" width="8.125" style="30" customWidth="1"/>
    <col min="10242" max="10242" width="9.5" style="30" customWidth="1"/>
    <col min="10243" max="10243" width="14.625" style="30" customWidth="1"/>
    <col min="10244" max="10244" width="6.125" style="30" customWidth="1"/>
    <col min="10245" max="10249" width="7.875" style="30" customWidth="1"/>
    <col min="10250" max="10250" width="4.625" style="30" customWidth="1"/>
    <col min="10251" max="10251" width="7.25" style="30" customWidth="1"/>
    <col min="10252" max="10252" width="4.75" style="30" customWidth="1"/>
    <col min="10253" max="10253" width="9.625" style="30" customWidth="1"/>
    <col min="10254" max="10254" width="6.5" style="30" customWidth="1"/>
    <col min="10255" max="10255" width="7.25" style="30" customWidth="1"/>
    <col min="10256" max="10256" width="11.125" style="30" customWidth="1"/>
    <col min="10257" max="10257" width="9.625" style="30" customWidth="1"/>
    <col min="10258" max="10258" width="12.375" style="30" customWidth="1"/>
    <col min="10259" max="10259" width="9.5" style="30" bestFit="1" customWidth="1"/>
    <col min="10260" max="10496" width="9" style="30"/>
    <col min="10497" max="10497" width="8.125" style="30" customWidth="1"/>
    <col min="10498" max="10498" width="9.5" style="30" customWidth="1"/>
    <col min="10499" max="10499" width="14.625" style="30" customWidth="1"/>
    <col min="10500" max="10500" width="6.125" style="30" customWidth="1"/>
    <col min="10501" max="10505" width="7.875" style="30" customWidth="1"/>
    <col min="10506" max="10506" width="4.625" style="30" customWidth="1"/>
    <col min="10507" max="10507" width="7.25" style="30" customWidth="1"/>
    <col min="10508" max="10508" width="4.75" style="30" customWidth="1"/>
    <col min="10509" max="10509" width="9.625" style="30" customWidth="1"/>
    <col min="10510" max="10510" width="6.5" style="30" customWidth="1"/>
    <col min="10511" max="10511" width="7.25" style="30" customWidth="1"/>
    <col min="10512" max="10512" width="11.125" style="30" customWidth="1"/>
    <col min="10513" max="10513" width="9.625" style="30" customWidth="1"/>
    <col min="10514" max="10514" width="12.375" style="30" customWidth="1"/>
    <col min="10515" max="10515" width="9.5" style="30" bestFit="1" customWidth="1"/>
    <col min="10516" max="10752" width="9" style="30"/>
    <col min="10753" max="10753" width="8.125" style="30" customWidth="1"/>
    <col min="10754" max="10754" width="9.5" style="30" customWidth="1"/>
    <col min="10755" max="10755" width="14.625" style="30" customWidth="1"/>
    <col min="10756" max="10756" width="6.125" style="30" customWidth="1"/>
    <col min="10757" max="10761" width="7.875" style="30" customWidth="1"/>
    <col min="10762" max="10762" width="4.625" style="30" customWidth="1"/>
    <col min="10763" max="10763" width="7.25" style="30" customWidth="1"/>
    <col min="10764" max="10764" width="4.75" style="30" customWidth="1"/>
    <col min="10765" max="10765" width="9.625" style="30" customWidth="1"/>
    <col min="10766" max="10766" width="6.5" style="30" customWidth="1"/>
    <col min="10767" max="10767" width="7.25" style="30" customWidth="1"/>
    <col min="10768" max="10768" width="11.125" style="30" customWidth="1"/>
    <col min="10769" max="10769" width="9.625" style="30" customWidth="1"/>
    <col min="10770" max="10770" width="12.375" style="30" customWidth="1"/>
    <col min="10771" max="10771" width="9.5" style="30" bestFit="1" customWidth="1"/>
    <col min="10772" max="11008" width="9" style="30"/>
    <col min="11009" max="11009" width="8.125" style="30" customWidth="1"/>
    <col min="11010" max="11010" width="9.5" style="30" customWidth="1"/>
    <col min="11011" max="11011" width="14.625" style="30" customWidth="1"/>
    <col min="11012" max="11012" width="6.125" style="30" customWidth="1"/>
    <col min="11013" max="11017" width="7.875" style="30" customWidth="1"/>
    <col min="11018" max="11018" width="4.625" style="30" customWidth="1"/>
    <col min="11019" max="11019" width="7.25" style="30" customWidth="1"/>
    <col min="11020" max="11020" width="4.75" style="30" customWidth="1"/>
    <col min="11021" max="11021" width="9.625" style="30" customWidth="1"/>
    <col min="11022" max="11022" width="6.5" style="30" customWidth="1"/>
    <col min="11023" max="11023" width="7.25" style="30" customWidth="1"/>
    <col min="11024" max="11024" width="11.125" style="30" customWidth="1"/>
    <col min="11025" max="11025" width="9.625" style="30" customWidth="1"/>
    <col min="11026" max="11026" width="12.375" style="30" customWidth="1"/>
    <col min="11027" max="11027" width="9.5" style="30" bestFit="1" customWidth="1"/>
    <col min="11028" max="11264" width="9" style="30"/>
    <col min="11265" max="11265" width="8.125" style="30" customWidth="1"/>
    <col min="11266" max="11266" width="9.5" style="30" customWidth="1"/>
    <col min="11267" max="11267" width="14.625" style="30" customWidth="1"/>
    <col min="11268" max="11268" width="6.125" style="30" customWidth="1"/>
    <col min="11269" max="11273" width="7.875" style="30" customWidth="1"/>
    <col min="11274" max="11274" width="4.625" style="30" customWidth="1"/>
    <col min="11275" max="11275" width="7.25" style="30" customWidth="1"/>
    <col min="11276" max="11276" width="4.75" style="30" customWidth="1"/>
    <col min="11277" max="11277" width="9.625" style="30" customWidth="1"/>
    <col min="11278" max="11278" width="6.5" style="30" customWidth="1"/>
    <col min="11279" max="11279" width="7.25" style="30" customWidth="1"/>
    <col min="11280" max="11280" width="11.125" style="30" customWidth="1"/>
    <col min="11281" max="11281" width="9.625" style="30" customWidth="1"/>
    <col min="11282" max="11282" width="12.375" style="30" customWidth="1"/>
    <col min="11283" max="11283" width="9.5" style="30" bestFit="1" customWidth="1"/>
    <col min="11284" max="11520" width="9" style="30"/>
    <col min="11521" max="11521" width="8.125" style="30" customWidth="1"/>
    <col min="11522" max="11522" width="9.5" style="30" customWidth="1"/>
    <col min="11523" max="11523" width="14.625" style="30" customWidth="1"/>
    <col min="11524" max="11524" width="6.125" style="30" customWidth="1"/>
    <col min="11525" max="11529" width="7.875" style="30" customWidth="1"/>
    <col min="11530" max="11530" width="4.625" style="30" customWidth="1"/>
    <col min="11531" max="11531" width="7.25" style="30" customWidth="1"/>
    <col min="11532" max="11532" width="4.75" style="30" customWidth="1"/>
    <col min="11533" max="11533" width="9.625" style="30" customWidth="1"/>
    <col min="11534" max="11534" width="6.5" style="30" customWidth="1"/>
    <col min="11535" max="11535" width="7.25" style="30" customWidth="1"/>
    <col min="11536" max="11536" width="11.125" style="30" customWidth="1"/>
    <col min="11537" max="11537" width="9.625" style="30" customWidth="1"/>
    <col min="11538" max="11538" width="12.375" style="30" customWidth="1"/>
    <col min="11539" max="11539" width="9.5" style="30" bestFit="1" customWidth="1"/>
    <col min="11540" max="11776" width="9" style="30"/>
    <col min="11777" max="11777" width="8.125" style="30" customWidth="1"/>
    <col min="11778" max="11778" width="9.5" style="30" customWidth="1"/>
    <col min="11779" max="11779" width="14.625" style="30" customWidth="1"/>
    <col min="11780" max="11780" width="6.125" style="30" customWidth="1"/>
    <col min="11781" max="11785" width="7.875" style="30" customWidth="1"/>
    <col min="11786" max="11786" width="4.625" style="30" customWidth="1"/>
    <col min="11787" max="11787" width="7.25" style="30" customWidth="1"/>
    <col min="11788" max="11788" width="4.75" style="30" customWidth="1"/>
    <col min="11789" max="11789" width="9.625" style="30" customWidth="1"/>
    <col min="11790" max="11790" width="6.5" style="30" customWidth="1"/>
    <col min="11791" max="11791" width="7.25" style="30" customWidth="1"/>
    <col min="11792" max="11792" width="11.125" style="30" customWidth="1"/>
    <col min="11793" max="11793" width="9.625" style="30" customWidth="1"/>
    <col min="11794" max="11794" width="12.375" style="30" customWidth="1"/>
    <col min="11795" max="11795" width="9.5" style="30" bestFit="1" customWidth="1"/>
    <col min="11796" max="12032" width="9" style="30"/>
    <col min="12033" max="12033" width="8.125" style="30" customWidth="1"/>
    <col min="12034" max="12034" width="9.5" style="30" customWidth="1"/>
    <col min="12035" max="12035" width="14.625" style="30" customWidth="1"/>
    <col min="12036" max="12036" width="6.125" style="30" customWidth="1"/>
    <col min="12037" max="12041" width="7.875" style="30" customWidth="1"/>
    <col min="12042" max="12042" width="4.625" style="30" customWidth="1"/>
    <col min="12043" max="12043" width="7.25" style="30" customWidth="1"/>
    <col min="12044" max="12044" width="4.75" style="30" customWidth="1"/>
    <col min="12045" max="12045" width="9.625" style="30" customWidth="1"/>
    <col min="12046" max="12046" width="6.5" style="30" customWidth="1"/>
    <col min="12047" max="12047" width="7.25" style="30" customWidth="1"/>
    <col min="12048" max="12048" width="11.125" style="30" customWidth="1"/>
    <col min="12049" max="12049" width="9.625" style="30" customWidth="1"/>
    <col min="12050" max="12050" width="12.375" style="30" customWidth="1"/>
    <col min="12051" max="12051" width="9.5" style="30" bestFit="1" customWidth="1"/>
    <col min="12052" max="12288" width="9" style="30"/>
    <col min="12289" max="12289" width="8.125" style="30" customWidth="1"/>
    <col min="12290" max="12290" width="9.5" style="30" customWidth="1"/>
    <col min="12291" max="12291" width="14.625" style="30" customWidth="1"/>
    <col min="12292" max="12292" width="6.125" style="30" customWidth="1"/>
    <col min="12293" max="12297" width="7.875" style="30" customWidth="1"/>
    <col min="12298" max="12298" width="4.625" style="30" customWidth="1"/>
    <col min="12299" max="12299" width="7.25" style="30" customWidth="1"/>
    <col min="12300" max="12300" width="4.75" style="30" customWidth="1"/>
    <col min="12301" max="12301" width="9.625" style="30" customWidth="1"/>
    <col min="12302" max="12302" width="6.5" style="30" customWidth="1"/>
    <col min="12303" max="12303" width="7.25" style="30" customWidth="1"/>
    <col min="12304" max="12304" width="11.125" style="30" customWidth="1"/>
    <col min="12305" max="12305" width="9.625" style="30" customWidth="1"/>
    <col min="12306" max="12306" width="12.375" style="30" customWidth="1"/>
    <col min="12307" max="12307" width="9.5" style="30" bestFit="1" customWidth="1"/>
    <col min="12308" max="12544" width="9" style="30"/>
    <col min="12545" max="12545" width="8.125" style="30" customWidth="1"/>
    <col min="12546" max="12546" width="9.5" style="30" customWidth="1"/>
    <col min="12547" max="12547" width="14.625" style="30" customWidth="1"/>
    <col min="12548" max="12548" width="6.125" style="30" customWidth="1"/>
    <col min="12549" max="12553" width="7.875" style="30" customWidth="1"/>
    <col min="12554" max="12554" width="4.625" style="30" customWidth="1"/>
    <col min="12555" max="12555" width="7.25" style="30" customWidth="1"/>
    <col min="12556" max="12556" width="4.75" style="30" customWidth="1"/>
    <col min="12557" max="12557" width="9.625" style="30" customWidth="1"/>
    <col min="12558" max="12558" width="6.5" style="30" customWidth="1"/>
    <col min="12559" max="12559" width="7.25" style="30" customWidth="1"/>
    <col min="12560" max="12560" width="11.125" style="30" customWidth="1"/>
    <col min="12561" max="12561" width="9.625" style="30" customWidth="1"/>
    <col min="12562" max="12562" width="12.375" style="30" customWidth="1"/>
    <col min="12563" max="12563" width="9.5" style="30" bestFit="1" customWidth="1"/>
    <col min="12564" max="12800" width="9" style="30"/>
    <col min="12801" max="12801" width="8.125" style="30" customWidth="1"/>
    <col min="12802" max="12802" width="9.5" style="30" customWidth="1"/>
    <col min="12803" max="12803" width="14.625" style="30" customWidth="1"/>
    <col min="12804" max="12804" width="6.125" style="30" customWidth="1"/>
    <col min="12805" max="12809" width="7.875" style="30" customWidth="1"/>
    <col min="12810" max="12810" width="4.625" style="30" customWidth="1"/>
    <col min="12811" max="12811" width="7.25" style="30" customWidth="1"/>
    <col min="12812" max="12812" width="4.75" style="30" customWidth="1"/>
    <col min="12813" max="12813" width="9.625" style="30" customWidth="1"/>
    <col min="12814" max="12814" width="6.5" style="30" customWidth="1"/>
    <col min="12815" max="12815" width="7.25" style="30" customWidth="1"/>
    <col min="12816" max="12816" width="11.125" style="30" customWidth="1"/>
    <col min="12817" max="12817" width="9.625" style="30" customWidth="1"/>
    <col min="12818" max="12818" width="12.375" style="30" customWidth="1"/>
    <col min="12819" max="12819" width="9.5" style="30" bestFit="1" customWidth="1"/>
    <col min="12820" max="13056" width="9" style="30"/>
    <col min="13057" max="13057" width="8.125" style="30" customWidth="1"/>
    <col min="13058" max="13058" width="9.5" style="30" customWidth="1"/>
    <col min="13059" max="13059" width="14.625" style="30" customWidth="1"/>
    <col min="13060" max="13060" width="6.125" style="30" customWidth="1"/>
    <col min="13061" max="13065" width="7.875" style="30" customWidth="1"/>
    <col min="13066" max="13066" width="4.625" style="30" customWidth="1"/>
    <col min="13067" max="13067" width="7.25" style="30" customWidth="1"/>
    <col min="13068" max="13068" width="4.75" style="30" customWidth="1"/>
    <col min="13069" max="13069" width="9.625" style="30" customWidth="1"/>
    <col min="13070" max="13070" width="6.5" style="30" customWidth="1"/>
    <col min="13071" max="13071" width="7.25" style="30" customWidth="1"/>
    <col min="13072" max="13072" width="11.125" style="30" customWidth="1"/>
    <col min="13073" max="13073" width="9.625" style="30" customWidth="1"/>
    <col min="13074" max="13074" width="12.375" style="30" customWidth="1"/>
    <col min="13075" max="13075" width="9.5" style="30" bestFit="1" customWidth="1"/>
    <col min="13076" max="13312" width="9" style="30"/>
    <col min="13313" max="13313" width="8.125" style="30" customWidth="1"/>
    <col min="13314" max="13314" width="9.5" style="30" customWidth="1"/>
    <col min="13315" max="13315" width="14.625" style="30" customWidth="1"/>
    <col min="13316" max="13316" width="6.125" style="30" customWidth="1"/>
    <col min="13317" max="13321" width="7.875" style="30" customWidth="1"/>
    <col min="13322" max="13322" width="4.625" style="30" customWidth="1"/>
    <col min="13323" max="13323" width="7.25" style="30" customWidth="1"/>
    <col min="13324" max="13324" width="4.75" style="30" customWidth="1"/>
    <col min="13325" max="13325" width="9.625" style="30" customWidth="1"/>
    <col min="13326" max="13326" width="6.5" style="30" customWidth="1"/>
    <col min="13327" max="13327" width="7.25" style="30" customWidth="1"/>
    <col min="13328" max="13328" width="11.125" style="30" customWidth="1"/>
    <col min="13329" max="13329" width="9.625" style="30" customWidth="1"/>
    <col min="13330" max="13330" width="12.375" style="30" customWidth="1"/>
    <col min="13331" max="13331" width="9.5" style="30" bestFit="1" customWidth="1"/>
    <col min="13332" max="13568" width="9" style="30"/>
    <col min="13569" max="13569" width="8.125" style="30" customWidth="1"/>
    <col min="13570" max="13570" width="9.5" style="30" customWidth="1"/>
    <col min="13571" max="13571" width="14.625" style="30" customWidth="1"/>
    <col min="13572" max="13572" width="6.125" style="30" customWidth="1"/>
    <col min="13573" max="13577" width="7.875" style="30" customWidth="1"/>
    <col min="13578" max="13578" width="4.625" style="30" customWidth="1"/>
    <col min="13579" max="13579" width="7.25" style="30" customWidth="1"/>
    <col min="13580" max="13580" width="4.75" style="30" customWidth="1"/>
    <col min="13581" max="13581" width="9.625" style="30" customWidth="1"/>
    <col min="13582" max="13582" width="6.5" style="30" customWidth="1"/>
    <col min="13583" max="13583" width="7.25" style="30" customWidth="1"/>
    <col min="13584" max="13584" width="11.125" style="30" customWidth="1"/>
    <col min="13585" max="13585" width="9.625" style="30" customWidth="1"/>
    <col min="13586" max="13586" width="12.375" style="30" customWidth="1"/>
    <col min="13587" max="13587" width="9.5" style="30" bestFit="1" customWidth="1"/>
    <col min="13588" max="13824" width="9" style="30"/>
    <col min="13825" max="13825" width="8.125" style="30" customWidth="1"/>
    <col min="13826" max="13826" width="9.5" style="30" customWidth="1"/>
    <col min="13827" max="13827" width="14.625" style="30" customWidth="1"/>
    <col min="13828" max="13828" width="6.125" style="30" customWidth="1"/>
    <col min="13829" max="13833" width="7.875" style="30" customWidth="1"/>
    <col min="13834" max="13834" width="4.625" style="30" customWidth="1"/>
    <col min="13835" max="13835" width="7.25" style="30" customWidth="1"/>
    <col min="13836" max="13836" width="4.75" style="30" customWidth="1"/>
    <col min="13837" max="13837" width="9.625" style="30" customWidth="1"/>
    <col min="13838" max="13838" width="6.5" style="30" customWidth="1"/>
    <col min="13839" max="13839" width="7.25" style="30" customWidth="1"/>
    <col min="13840" max="13840" width="11.125" style="30" customWidth="1"/>
    <col min="13841" max="13841" width="9.625" style="30" customWidth="1"/>
    <col min="13842" max="13842" width="12.375" style="30" customWidth="1"/>
    <col min="13843" max="13843" width="9.5" style="30" bestFit="1" customWidth="1"/>
    <col min="13844" max="14080" width="9" style="30"/>
    <col min="14081" max="14081" width="8.125" style="30" customWidth="1"/>
    <col min="14082" max="14082" width="9.5" style="30" customWidth="1"/>
    <col min="14083" max="14083" width="14.625" style="30" customWidth="1"/>
    <col min="14084" max="14084" width="6.125" style="30" customWidth="1"/>
    <col min="14085" max="14089" width="7.875" style="30" customWidth="1"/>
    <col min="14090" max="14090" width="4.625" style="30" customWidth="1"/>
    <col min="14091" max="14091" width="7.25" style="30" customWidth="1"/>
    <col min="14092" max="14092" width="4.75" style="30" customWidth="1"/>
    <col min="14093" max="14093" width="9.625" style="30" customWidth="1"/>
    <col min="14094" max="14094" width="6.5" style="30" customWidth="1"/>
    <col min="14095" max="14095" width="7.25" style="30" customWidth="1"/>
    <col min="14096" max="14096" width="11.125" style="30" customWidth="1"/>
    <col min="14097" max="14097" width="9.625" style="30" customWidth="1"/>
    <col min="14098" max="14098" width="12.375" style="30" customWidth="1"/>
    <col min="14099" max="14099" width="9.5" style="30" bestFit="1" customWidth="1"/>
    <col min="14100" max="14336" width="9" style="30"/>
    <col min="14337" max="14337" width="8.125" style="30" customWidth="1"/>
    <col min="14338" max="14338" width="9.5" style="30" customWidth="1"/>
    <col min="14339" max="14339" width="14.625" style="30" customWidth="1"/>
    <col min="14340" max="14340" width="6.125" style="30" customWidth="1"/>
    <col min="14341" max="14345" width="7.875" style="30" customWidth="1"/>
    <col min="14346" max="14346" width="4.625" style="30" customWidth="1"/>
    <col min="14347" max="14347" width="7.25" style="30" customWidth="1"/>
    <col min="14348" max="14348" width="4.75" style="30" customWidth="1"/>
    <col min="14349" max="14349" width="9.625" style="30" customWidth="1"/>
    <col min="14350" max="14350" width="6.5" style="30" customWidth="1"/>
    <col min="14351" max="14351" width="7.25" style="30" customWidth="1"/>
    <col min="14352" max="14352" width="11.125" style="30" customWidth="1"/>
    <col min="14353" max="14353" width="9.625" style="30" customWidth="1"/>
    <col min="14354" max="14354" width="12.375" style="30" customWidth="1"/>
    <col min="14355" max="14355" width="9.5" style="30" bestFit="1" customWidth="1"/>
    <col min="14356" max="14592" width="9" style="30"/>
    <col min="14593" max="14593" width="8.125" style="30" customWidth="1"/>
    <col min="14594" max="14594" width="9.5" style="30" customWidth="1"/>
    <col min="14595" max="14595" width="14.625" style="30" customWidth="1"/>
    <col min="14596" max="14596" width="6.125" style="30" customWidth="1"/>
    <col min="14597" max="14601" width="7.875" style="30" customWidth="1"/>
    <col min="14602" max="14602" width="4.625" style="30" customWidth="1"/>
    <col min="14603" max="14603" width="7.25" style="30" customWidth="1"/>
    <col min="14604" max="14604" width="4.75" style="30" customWidth="1"/>
    <col min="14605" max="14605" width="9.625" style="30" customWidth="1"/>
    <col min="14606" max="14606" width="6.5" style="30" customWidth="1"/>
    <col min="14607" max="14607" width="7.25" style="30" customWidth="1"/>
    <col min="14608" max="14608" width="11.125" style="30" customWidth="1"/>
    <col min="14609" max="14609" width="9.625" style="30" customWidth="1"/>
    <col min="14610" max="14610" width="12.375" style="30" customWidth="1"/>
    <col min="14611" max="14611" width="9.5" style="30" bestFit="1" customWidth="1"/>
    <col min="14612" max="14848" width="9" style="30"/>
    <col min="14849" max="14849" width="8.125" style="30" customWidth="1"/>
    <col min="14850" max="14850" width="9.5" style="30" customWidth="1"/>
    <col min="14851" max="14851" width="14.625" style="30" customWidth="1"/>
    <col min="14852" max="14852" width="6.125" style="30" customWidth="1"/>
    <col min="14853" max="14857" width="7.875" style="30" customWidth="1"/>
    <col min="14858" max="14858" width="4.625" style="30" customWidth="1"/>
    <col min="14859" max="14859" width="7.25" style="30" customWidth="1"/>
    <col min="14860" max="14860" width="4.75" style="30" customWidth="1"/>
    <col min="14861" max="14861" width="9.625" style="30" customWidth="1"/>
    <col min="14862" max="14862" width="6.5" style="30" customWidth="1"/>
    <col min="14863" max="14863" width="7.25" style="30" customWidth="1"/>
    <col min="14864" max="14864" width="11.125" style="30" customWidth="1"/>
    <col min="14865" max="14865" width="9.625" style="30" customWidth="1"/>
    <col min="14866" max="14866" width="12.375" style="30" customWidth="1"/>
    <col min="14867" max="14867" width="9.5" style="30" bestFit="1" customWidth="1"/>
    <col min="14868" max="15104" width="9" style="30"/>
    <col min="15105" max="15105" width="8.125" style="30" customWidth="1"/>
    <col min="15106" max="15106" width="9.5" style="30" customWidth="1"/>
    <col min="15107" max="15107" width="14.625" style="30" customWidth="1"/>
    <col min="15108" max="15108" width="6.125" style="30" customWidth="1"/>
    <col min="15109" max="15113" width="7.875" style="30" customWidth="1"/>
    <col min="15114" max="15114" width="4.625" style="30" customWidth="1"/>
    <col min="15115" max="15115" width="7.25" style="30" customWidth="1"/>
    <col min="15116" max="15116" width="4.75" style="30" customWidth="1"/>
    <col min="15117" max="15117" width="9.625" style="30" customWidth="1"/>
    <col min="15118" max="15118" width="6.5" style="30" customWidth="1"/>
    <col min="15119" max="15119" width="7.25" style="30" customWidth="1"/>
    <col min="15120" max="15120" width="11.125" style="30" customWidth="1"/>
    <col min="15121" max="15121" width="9.625" style="30" customWidth="1"/>
    <col min="15122" max="15122" width="12.375" style="30" customWidth="1"/>
    <col min="15123" max="15123" width="9.5" style="30" bestFit="1" customWidth="1"/>
    <col min="15124" max="15360" width="9" style="30"/>
    <col min="15361" max="15361" width="8.125" style="30" customWidth="1"/>
    <col min="15362" max="15362" width="9.5" style="30" customWidth="1"/>
    <col min="15363" max="15363" width="14.625" style="30" customWidth="1"/>
    <col min="15364" max="15364" width="6.125" style="30" customWidth="1"/>
    <col min="15365" max="15369" width="7.875" style="30" customWidth="1"/>
    <col min="15370" max="15370" width="4.625" style="30" customWidth="1"/>
    <col min="15371" max="15371" width="7.25" style="30" customWidth="1"/>
    <col min="15372" max="15372" width="4.75" style="30" customWidth="1"/>
    <col min="15373" max="15373" width="9.625" style="30" customWidth="1"/>
    <col min="15374" max="15374" width="6.5" style="30" customWidth="1"/>
    <col min="15375" max="15375" width="7.25" style="30" customWidth="1"/>
    <col min="15376" max="15376" width="11.125" style="30" customWidth="1"/>
    <col min="15377" max="15377" width="9.625" style="30" customWidth="1"/>
    <col min="15378" max="15378" width="12.375" style="30" customWidth="1"/>
    <col min="15379" max="15379" width="9.5" style="30" bestFit="1" customWidth="1"/>
    <col min="15380" max="15616" width="9" style="30"/>
    <col min="15617" max="15617" width="8.125" style="30" customWidth="1"/>
    <col min="15618" max="15618" width="9.5" style="30" customWidth="1"/>
    <col min="15619" max="15619" width="14.625" style="30" customWidth="1"/>
    <col min="15620" max="15620" width="6.125" style="30" customWidth="1"/>
    <col min="15621" max="15625" width="7.875" style="30" customWidth="1"/>
    <col min="15626" max="15626" width="4.625" style="30" customWidth="1"/>
    <col min="15627" max="15627" width="7.25" style="30" customWidth="1"/>
    <col min="15628" max="15628" width="4.75" style="30" customWidth="1"/>
    <col min="15629" max="15629" width="9.625" style="30" customWidth="1"/>
    <col min="15630" max="15630" width="6.5" style="30" customWidth="1"/>
    <col min="15631" max="15631" width="7.25" style="30" customWidth="1"/>
    <col min="15632" max="15632" width="11.125" style="30" customWidth="1"/>
    <col min="15633" max="15633" width="9.625" style="30" customWidth="1"/>
    <col min="15634" max="15634" width="12.375" style="30" customWidth="1"/>
    <col min="15635" max="15635" width="9.5" style="30" bestFit="1" customWidth="1"/>
    <col min="15636" max="15872" width="9" style="30"/>
    <col min="15873" max="15873" width="8.125" style="30" customWidth="1"/>
    <col min="15874" max="15874" width="9.5" style="30" customWidth="1"/>
    <col min="15875" max="15875" width="14.625" style="30" customWidth="1"/>
    <col min="15876" max="15876" width="6.125" style="30" customWidth="1"/>
    <col min="15877" max="15881" width="7.875" style="30" customWidth="1"/>
    <col min="15882" max="15882" width="4.625" style="30" customWidth="1"/>
    <col min="15883" max="15883" width="7.25" style="30" customWidth="1"/>
    <col min="15884" max="15884" width="4.75" style="30" customWidth="1"/>
    <col min="15885" max="15885" width="9.625" style="30" customWidth="1"/>
    <col min="15886" max="15886" width="6.5" style="30" customWidth="1"/>
    <col min="15887" max="15887" width="7.25" style="30" customWidth="1"/>
    <col min="15888" max="15888" width="11.125" style="30" customWidth="1"/>
    <col min="15889" max="15889" width="9.625" style="30" customWidth="1"/>
    <col min="15890" max="15890" width="12.375" style="30" customWidth="1"/>
    <col min="15891" max="15891" width="9.5" style="30" bestFit="1" customWidth="1"/>
    <col min="15892" max="16128" width="9" style="30"/>
    <col min="16129" max="16129" width="8.125" style="30" customWidth="1"/>
    <col min="16130" max="16130" width="9.5" style="30" customWidth="1"/>
    <col min="16131" max="16131" width="14.625" style="30" customWidth="1"/>
    <col min="16132" max="16132" width="6.125" style="30" customWidth="1"/>
    <col min="16133" max="16137" width="7.875" style="30" customWidth="1"/>
    <col min="16138" max="16138" width="4.625" style="30" customWidth="1"/>
    <col min="16139" max="16139" width="7.25" style="30" customWidth="1"/>
    <col min="16140" max="16140" width="4.75" style="30" customWidth="1"/>
    <col min="16141" max="16141" width="9.625" style="30" customWidth="1"/>
    <col min="16142" max="16142" width="6.5" style="30" customWidth="1"/>
    <col min="16143" max="16143" width="7.25" style="30" customWidth="1"/>
    <col min="16144" max="16144" width="11.125" style="30" customWidth="1"/>
    <col min="16145" max="16145" width="9.625" style="30" customWidth="1"/>
    <col min="16146" max="16146" width="12.375" style="30" customWidth="1"/>
    <col min="16147" max="16147" width="9.5" style="30" bestFit="1" customWidth="1"/>
    <col min="16148" max="16384" width="9" style="30"/>
  </cols>
  <sheetData>
    <row r="1" spans="1:19" s="8" customFormat="1" ht="21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" t="s">
        <v>8</v>
      </c>
      <c r="J1" s="4" t="s">
        <v>9</v>
      </c>
      <c r="K1" s="5" t="s">
        <v>10</v>
      </c>
      <c r="L1" s="5" t="s">
        <v>11</v>
      </c>
      <c r="M1" s="6" t="s">
        <v>12</v>
      </c>
      <c r="N1" s="6" t="s">
        <v>13</v>
      </c>
      <c r="O1" s="6" t="s">
        <v>14</v>
      </c>
      <c r="P1" s="7" t="s">
        <v>15</v>
      </c>
    </row>
    <row r="2" spans="1:19" s="8" customFormat="1" ht="24" customHeight="1">
      <c r="A2" s="9"/>
      <c r="B2" s="10"/>
      <c r="C2" s="10"/>
      <c r="D2" s="10"/>
      <c r="E2" s="11" t="s">
        <v>16</v>
      </c>
      <c r="F2" s="11" t="s">
        <v>17</v>
      </c>
      <c r="G2" s="11" t="s">
        <v>18</v>
      </c>
      <c r="H2" s="12" t="s">
        <v>19</v>
      </c>
      <c r="I2" s="9"/>
      <c r="J2" s="13"/>
      <c r="K2" s="14"/>
      <c r="L2" s="14"/>
      <c r="M2" s="15"/>
      <c r="N2" s="15"/>
      <c r="O2" s="15"/>
      <c r="P2" s="16"/>
    </row>
    <row r="3" spans="1:19" s="21" customFormat="1" ht="20.25" customHeight="1">
      <c r="A3" s="17">
        <v>802021</v>
      </c>
      <c r="B3" s="17" t="s">
        <v>20</v>
      </c>
      <c r="C3" s="17" t="s">
        <v>21</v>
      </c>
      <c r="D3" s="18">
        <v>2</v>
      </c>
      <c r="E3" s="17">
        <v>0</v>
      </c>
      <c r="F3" s="17">
        <v>2</v>
      </c>
      <c r="G3" s="17">
        <v>2</v>
      </c>
      <c r="H3" s="17">
        <v>2</v>
      </c>
      <c r="I3" s="18">
        <f>SUM(E3:H3)</f>
        <v>6</v>
      </c>
      <c r="J3" s="17">
        <v>1</v>
      </c>
      <c r="K3" s="18">
        <f>I3*J3</f>
        <v>6</v>
      </c>
      <c r="L3" s="18"/>
      <c r="M3" s="18"/>
      <c r="N3" s="18"/>
      <c r="O3" s="18">
        <f>K3</f>
        <v>6</v>
      </c>
      <c r="P3" s="19"/>
      <c r="Q3" s="20"/>
      <c r="R3" s="20"/>
      <c r="S3" s="20"/>
    </row>
    <row r="4" spans="1:19" s="21" customFormat="1" ht="20.25" customHeight="1">
      <c r="A4" s="17">
        <v>802026</v>
      </c>
      <c r="B4" s="17" t="s">
        <v>22</v>
      </c>
      <c r="C4" s="17" t="s">
        <v>21</v>
      </c>
      <c r="D4" s="18">
        <v>6</v>
      </c>
      <c r="E4" s="17">
        <v>4</v>
      </c>
      <c r="F4" s="17">
        <v>6</v>
      </c>
      <c r="G4" s="17">
        <v>6</v>
      </c>
      <c r="H4" s="17">
        <v>6</v>
      </c>
      <c r="I4" s="18">
        <f t="shared" ref="I4:I61" si="0">SUM(E4:H4)</f>
        <v>22</v>
      </c>
      <c r="J4" s="17">
        <v>1</v>
      </c>
      <c r="K4" s="18">
        <f t="shared" ref="K4:K61" si="1">I4*J4</f>
        <v>22</v>
      </c>
      <c r="L4" s="18"/>
      <c r="M4" s="18"/>
      <c r="N4" s="18"/>
      <c r="O4" s="18">
        <f t="shared" ref="O4:O61" si="2">K4</f>
        <v>22</v>
      </c>
      <c r="P4" s="19"/>
      <c r="Q4" s="20"/>
      <c r="R4" s="20"/>
      <c r="S4" s="20"/>
    </row>
    <row r="5" spans="1:19" s="21" customFormat="1" ht="20.25" customHeight="1">
      <c r="A5" s="17">
        <v>803076</v>
      </c>
      <c r="B5" s="17" t="s">
        <v>23</v>
      </c>
      <c r="C5" s="17" t="s">
        <v>21</v>
      </c>
      <c r="D5" s="18">
        <v>16</v>
      </c>
      <c r="E5" s="17">
        <v>16</v>
      </c>
      <c r="F5" s="17">
        <v>16</v>
      </c>
      <c r="G5" s="17">
        <v>16</v>
      </c>
      <c r="H5" s="17">
        <v>16</v>
      </c>
      <c r="I5" s="18">
        <f t="shared" si="0"/>
        <v>64</v>
      </c>
      <c r="J5" s="17">
        <v>1</v>
      </c>
      <c r="K5" s="18">
        <f t="shared" si="1"/>
        <v>64</v>
      </c>
      <c r="L5" s="18"/>
      <c r="M5" s="18"/>
      <c r="N5" s="18"/>
      <c r="O5" s="18">
        <f t="shared" si="2"/>
        <v>64</v>
      </c>
      <c r="P5" s="19"/>
      <c r="Q5" s="20"/>
      <c r="R5" s="20"/>
      <c r="S5" s="20"/>
    </row>
    <row r="6" spans="1:19" s="21" customFormat="1" ht="20.25" customHeight="1">
      <c r="A6" s="17">
        <v>803078</v>
      </c>
      <c r="B6" s="17" t="s">
        <v>24</v>
      </c>
      <c r="C6" s="17" t="s">
        <v>21</v>
      </c>
      <c r="D6" s="18">
        <v>8</v>
      </c>
      <c r="E6" s="17">
        <v>8</v>
      </c>
      <c r="F6" s="17">
        <v>8</v>
      </c>
      <c r="G6" s="17">
        <v>8</v>
      </c>
      <c r="H6" s="17">
        <v>8</v>
      </c>
      <c r="I6" s="18">
        <f t="shared" si="0"/>
        <v>32</v>
      </c>
      <c r="J6" s="17">
        <v>1</v>
      </c>
      <c r="K6" s="18">
        <f t="shared" si="1"/>
        <v>32</v>
      </c>
      <c r="L6" s="18"/>
      <c r="M6" s="18"/>
      <c r="N6" s="18"/>
      <c r="O6" s="18">
        <f t="shared" si="2"/>
        <v>32</v>
      </c>
      <c r="P6" s="19"/>
      <c r="Q6" s="20"/>
      <c r="R6" s="20"/>
      <c r="S6" s="20"/>
    </row>
    <row r="7" spans="1:19" s="21" customFormat="1" ht="20.25" customHeight="1">
      <c r="A7" s="17">
        <v>803079</v>
      </c>
      <c r="B7" s="17" t="s">
        <v>25</v>
      </c>
      <c r="C7" s="17" t="s">
        <v>21</v>
      </c>
      <c r="D7" s="18">
        <v>4</v>
      </c>
      <c r="E7" s="17">
        <v>4</v>
      </c>
      <c r="F7" s="17">
        <v>4</v>
      </c>
      <c r="G7" s="17">
        <v>4</v>
      </c>
      <c r="H7" s="17">
        <v>0</v>
      </c>
      <c r="I7" s="18">
        <f t="shared" si="0"/>
        <v>12</v>
      </c>
      <c r="J7" s="17">
        <v>1</v>
      </c>
      <c r="K7" s="18">
        <f t="shared" si="1"/>
        <v>12</v>
      </c>
      <c r="L7" s="18"/>
      <c r="M7" s="18"/>
      <c r="N7" s="18"/>
      <c r="O7" s="18">
        <f t="shared" si="2"/>
        <v>12</v>
      </c>
      <c r="P7" s="19"/>
      <c r="Q7" s="20"/>
      <c r="R7" s="20"/>
      <c r="S7" s="20"/>
    </row>
    <row r="8" spans="1:19" s="21" customFormat="1" ht="20.25" customHeight="1">
      <c r="A8" s="17">
        <v>803080</v>
      </c>
      <c r="B8" s="17" t="s">
        <v>26</v>
      </c>
      <c r="C8" s="17" t="s">
        <v>21</v>
      </c>
      <c r="D8" s="18">
        <v>8</v>
      </c>
      <c r="E8" s="17">
        <v>8</v>
      </c>
      <c r="F8" s="17">
        <v>8</v>
      </c>
      <c r="G8" s="17">
        <v>8</v>
      </c>
      <c r="H8" s="17">
        <v>8</v>
      </c>
      <c r="I8" s="18">
        <f t="shared" si="0"/>
        <v>32</v>
      </c>
      <c r="J8" s="17">
        <v>1</v>
      </c>
      <c r="K8" s="18">
        <f t="shared" si="1"/>
        <v>32</v>
      </c>
      <c r="L8" s="18"/>
      <c r="M8" s="18"/>
      <c r="N8" s="18"/>
      <c r="O8" s="18">
        <f t="shared" si="2"/>
        <v>32</v>
      </c>
      <c r="P8" s="19"/>
      <c r="Q8" s="20"/>
      <c r="R8" s="20"/>
      <c r="S8" s="20"/>
    </row>
    <row r="9" spans="1:19" s="21" customFormat="1" ht="20.25" customHeight="1">
      <c r="A9" s="17">
        <v>803082</v>
      </c>
      <c r="B9" s="17" t="s">
        <v>27</v>
      </c>
      <c r="C9" s="17" t="s">
        <v>21</v>
      </c>
      <c r="D9" s="18">
        <v>4</v>
      </c>
      <c r="E9" s="17">
        <v>4</v>
      </c>
      <c r="F9" s="17">
        <v>4</v>
      </c>
      <c r="G9" s="17">
        <v>4</v>
      </c>
      <c r="H9" s="17">
        <v>4</v>
      </c>
      <c r="I9" s="18">
        <f t="shared" si="0"/>
        <v>16</v>
      </c>
      <c r="J9" s="17">
        <v>1</v>
      </c>
      <c r="K9" s="18">
        <f t="shared" si="1"/>
        <v>16</v>
      </c>
      <c r="L9" s="18"/>
      <c r="M9" s="18"/>
      <c r="N9" s="18"/>
      <c r="O9" s="18">
        <f t="shared" si="2"/>
        <v>16</v>
      </c>
      <c r="P9" s="19"/>
      <c r="Q9" s="20"/>
      <c r="R9" s="20"/>
      <c r="S9" s="20"/>
    </row>
    <row r="10" spans="1:19" s="21" customFormat="1" ht="20.25" customHeight="1">
      <c r="A10" s="17">
        <v>803083</v>
      </c>
      <c r="B10" s="17" t="s">
        <v>28</v>
      </c>
      <c r="C10" s="17" t="s">
        <v>21</v>
      </c>
      <c r="D10" s="18">
        <v>16</v>
      </c>
      <c r="E10" s="17">
        <v>12</v>
      </c>
      <c r="F10" s="17">
        <v>16</v>
      </c>
      <c r="G10" s="17">
        <v>16</v>
      </c>
      <c r="H10" s="17">
        <v>16</v>
      </c>
      <c r="I10" s="18">
        <f t="shared" si="0"/>
        <v>60</v>
      </c>
      <c r="J10" s="17">
        <v>1</v>
      </c>
      <c r="K10" s="18">
        <f t="shared" si="1"/>
        <v>60</v>
      </c>
      <c r="L10" s="18"/>
      <c r="M10" s="18"/>
      <c r="N10" s="18"/>
      <c r="O10" s="18">
        <f t="shared" si="2"/>
        <v>60</v>
      </c>
      <c r="P10" s="19"/>
      <c r="Q10" s="20"/>
      <c r="R10" s="20"/>
      <c r="S10" s="20"/>
    </row>
    <row r="11" spans="1:19" s="21" customFormat="1" ht="20.25" customHeight="1">
      <c r="A11" s="17">
        <v>803087</v>
      </c>
      <c r="B11" s="17" t="s">
        <v>29</v>
      </c>
      <c r="C11" s="17" t="s">
        <v>21</v>
      </c>
      <c r="D11" s="18">
        <v>12</v>
      </c>
      <c r="E11" s="17">
        <v>12</v>
      </c>
      <c r="F11" s="17">
        <v>12</v>
      </c>
      <c r="G11" s="17">
        <v>12</v>
      </c>
      <c r="H11" s="17">
        <v>13</v>
      </c>
      <c r="I11" s="18">
        <f t="shared" si="0"/>
        <v>49</v>
      </c>
      <c r="J11" s="17">
        <v>1</v>
      </c>
      <c r="K11" s="18">
        <f t="shared" si="1"/>
        <v>49</v>
      </c>
      <c r="L11" s="18"/>
      <c r="M11" s="18"/>
      <c r="N11" s="18"/>
      <c r="O11" s="18">
        <f t="shared" si="2"/>
        <v>49</v>
      </c>
      <c r="P11" s="19"/>
      <c r="Q11" s="20"/>
      <c r="R11" s="20"/>
      <c r="S11" s="20"/>
    </row>
    <row r="12" spans="1:19" s="21" customFormat="1" ht="20.25" customHeight="1">
      <c r="A12" s="17">
        <v>803088</v>
      </c>
      <c r="B12" s="17" t="s">
        <v>30</v>
      </c>
      <c r="C12" s="17" t="s">
        <v>21</v>
      </c>
      <c r="D12" s="18">
        <v>6</v>
      </c>
      <c r="E12" s="17">
        <v>6</v>
      </c>
      <c r="F12" s="17">
        <v>6</v>
      </c>
      <c r="G12" s="17">
        <v>6</v>
      </c>
      <c r="H12" s="17">
        <v>6</v>
      </c>
      <c r="I12" s="18">
        <f t="shared" si="0"/>
        <v>24</v>
      </c>
      <c r="J12" s="17">
        <v>1</v>
      </c>
      <c r="K12" s="18">
        <f t="shared" si="1"/>
        <v>24</v>
      </c>
      <c r="L12" s="18"/>
      <c r="M12" s="18"/>
      <c r="N12" s="18"/>
      <c r="O12" s="18">
        <f t="shared" si="2"/>
        <v>24</v>
      </c>
      <c r="P12" s="19"/>
      <c r="Q12" s="20"/>
      <c r="R12" s="20"/>
      <c r="S12" s="20"/>
    </row>
    <row r="13" spans="1:19" s="21" customFormat="1" ht="20.25" customHeight="1">
      <c r="A13" s="17">
        <v>803090</v>
      </c>
      <c r="B13" s="17" t="s">
        <v>31</v>
      </c>
      <c r="C13" s="17" t="s">
        <v>21</v>
      </c>
      <c r="D13" s="18">
        <v>4</v>
      </c>
      <c r="E13" s="17">
        <v>0</v>
      </c>
      <c r="F13" s="17">
        <v>4</v>
      </c>
      <c r="G13" s="17">
        <v>4</v>
      </c>
      <c r="H13" s="17">
        <v>4</v>
      </c>
      <c r="I13" s="18">
        <f t="shared" si="0"/>
        <v>12</v>
      </c>
      <c r="J13" s="17">
        <v>1</v>
      </c>
      <c r="K13" s="18">
        <f t="shared" si="1"/>
        <v>12</v>
      </c>
      <c r="L13" s="18"/>
      <c r="M13" s="18"/>
      <c r="N13" s="18"/>
      <c r="O13" s="18">
        <f t="shared" si="2"/>
        <v>12</v>
      </c>
      <c r="P13" s="19"/>
      <c r="Q13" s="20"/>
      <c r="R13" s="20"/>
      <c r="S13" s="20"/>
    </row>
    <row r="14" spans="1:19" s="21" customFormat="1" ht="20.25" customHeight="1">
      <c r="A14" s="17">
        <v>803091</v>
      </c>
      <c r="B14" s="17" t="s">
        <v>32</v>
      </c>
      <c r="C14" s="17" t="s">
        <v>21</v>
      </c>
      <c r="D14" s="18">
        <v>12</v>
      </c>
      <c r="E14" s="17">
        <v>8</v>
      </c>
      <c r="F14" s="17">
        <v>12</v>
      </c>
      <c r="G14" s="17">
        <v>12</v>
      </c>
      <c r="H14" s="17">
        <v>12</v>
      </c>
      <c r="I14" s="18">
        <f t="shared" si="0"/>
        <v>44</v>
      </c>
      <c r="J14" s="17">
        <v>1</v>
      </c>
      <c r="K14" s="18">
        <f t="shared" si="1"/>
        <v>44</v>
      </c>
      <c r="L14" s="18"/>
      <c r="M14" s="18"/>
      <c r="N14" s="18"/>
      <c r="O14" s="18">
        <f t="shared" si="2"/>
        <v>44</v>
      </c>
      <c r="P14" s="19"/>
      <c r="Q14" s="20"/>
      <c r="R14" s="20"/>
      <c r="S14" s="20"/>
    </row>
    <row r="15" spans="1:19" s="21" customFormat="1" ht="20.25" customHeight="1">
      <c r="A15" s="17">
        <v>803092</v>
      </c>
      <c r="B15" s="17" t="s">
        <v>33</v>
      </c>
      <c r="C15" s="17" t="s">
        <v>21</v>
      </c>
      <c r="D15" s="18">
        <v>4</v>
      </c>
      <c r="E15" s="17">
        <v>0</v>
      </c>
      <c r="F15" s="17">
        <v>4</v>
      </c>
      <c r="G15" s="17">
        <v>4</v>
      </c>
      <c r="H15" s="17">
        <v>0</v>
      </c>
      <c r="I15" s="18">
        <f t="shared" si="0"/>
        <v>8</v>
      </c>
      <c r="J15" s="17">
        <v>1</v>
      </c>
      <c r="K15" s="18">
        <f t="shared" si="1"/>
        <v>8</v>
      </c>
      <c r="L15" s="18"/>
      <c r="M15" s="18"/>
      <c r="N15" s="18"/>
      <c r="O15" s="18">
        <f t="shared" si="2"/>
        <v>8</v>
      </c>
      <c r="P15" s="19"/>
      <c r="Q15" s="20"/>
      <c r="R15" s="20"/>
      <c r="S15" s="20"/>
    </row>
    <row r="16" spans="1:19" s="21" customFormat="1" ht="20.25" customHeight="1">
      <c r="A16" s="17">
        <v>803093</v>
      </c>
      <c r="B16" s="17" t="s">
        <v>34</v>
      </c>
      <c r="C16" s="17" t="s">
        <v>21</v>
      </c>
      <c r="D16" s="18">
        <v>4</v>
      </c>
      <c r="E16" s="17">
        <v>0</v>
      </c>
      <c r="F16" s="17">
        <v>4</v>
      </c>
      <c r="G16" s="17">
        <v>4</v>
      </c>
      <c r="H16" s="17">
        <v>4</v>
      </c>
      <c r="I16" s="18">
        <f t="shared" si="0"/>
        <v>12</v>
      </c>
      <c r="J16" s="17">
        <v>1</v>
      </c>
      <c r="K16" s="18">
        <f t="shared" si="1"/>
        <v>12</v>
      </c>
      <c r="L16" s="18"/>
      <c r="M16" s="18"/>
      <c r="N16" s="18"/>
      <c r="O16" s="18">
        <f t="shared" si="2"/>
        <v>12</v>
      </c>
      <c r="P16" s="19"/>
      <c r="Q16" s="20"/>
      <c r="R16" s="20"/>
      <c r="S16" s="20"/>
    </row>
    <row r="17" spans="1:19" s="21" customFormat="1" ht="20.25" customHeight="1">
      <c r="A17" s="17">
        <v>803111</v>
      </c>
      <c r="B17" s="17" t="s">
        <v>35</v>
      </c>
      <c r="C17" s="17" t="s">
        <v>21</v>
      </c>
      <c r="D17" s="18">
        <v>2</v>
      </c>
      <c r="E17" s="17">
        <v>2</v>
      </c>
      <c r="F17" s="17">
        <v>2</v>
      </c>
      <c r="G17" s="17">
        <v>2</v>
      </c>
      <c r="H17" s="17">
        <v>2</v>
      </c>
      <c r="I17" s="18">
        <f t="shared" si="0"/>
        <v>8</v>
      </c>
      <c r="J17" s="17">
        <v>1</v>
      </c>
      <c r="K17" s="18">
        <f t="shared" si="1"/>
        <v>8</v>
      </c>
      <c r="L17" s="18"/>
      <c r="M17" s="18"/>
      <c r="N17" s="18"/>
      <c r="O17" s="18">
        <f t="shared" si="2"/>
        <v>8</v>
      </c>
      <c r="P17" s="19"/>
      <c r="Q17" s="20"/>
      <c r="R17" s="20"/>
      <c r="S17" s="20"/>
    </row>
    <row r="18" spans="1:19" s="21" customFormat="1" ht="20.25" customHeight="1">
      <c r="A18" s="17">
        <v>803119</v>
      </c>
      <c r="B18" s="17" t="s">
        <v>36</v>
      </c>
      <c r="C18" s="17" t="s">
        <v>21</v>
      </c>
      <c r="D18" s="18">
        <v>8</v>
      </c>
      <c r="E18" s="17">
        <v>8</v>
      </c>
      <c r="F18" s="17">
        <v>8</v>
      </c>
      <c r="G18" s="17">
        <v>8</v>
      </c>
      <c r="H18" s="17">
        <v>8</v>
      </c>
      <c r="I18" s="18">
        <f t="shared" si="0"/>
        <v>32</v>
      </c>
      <c r="J18" s="17">
        <v>1</v>
      </c>
      <c r="K18" s="18">
        <f t="shared" si="1"/>
        <v>32</v>
      </c>
      <c r="L18" s="18"/>
      <c r="M18" s="18"/>
      <c r="N18" s="18"/>
      <c r="O18" s="18">
        <f t="shared" si="2"/>
        <v>32</v>
      </c>
      <c r="P18" s="19"/>
      <c r="Q18" s="20"/>
      <c r="R18" s="20"/>
      <c r="S18" s="20"/>
    </row>
    <row r="19" spans="1:19" s="21" customFormat="1" ht="20.25" customHeight="1">
      <c r="A19" s="17">
        <v>803120</v>
      </c>
      <c r="B19" s="17" t="s">
        <v>37</v>
      </c>
      <c r="C19" s="17" t="s">
        <v>21</v>
      </c>
      <c r="D19" s="18">
        <v>16</v>
      </c>
      <c r="E19" s="17">
        <v>16</v>
      </c>
      <c r="F19" s="17">
        <v>16</v>
      </c>
      <c r="G19" s="17">
        <v>16</v>
      </c>
      <c r="H19" s="17">
        <v>16</v>
      </c>
      <c r="I19" s="18">
        <f t="shared" si="0"/>
        <v>64</v>
      </c>
      <c r="J19" s="17">
        <v>1</v>
      </c>
      <c r="K19" s="18">
        <f t="shared" si="1"/>
        <v>64</v>
      </c>
      <c r="L19" s="18"/>
      <c r="M19" s="18"/>
      <c r="N19" s="18"/>
      <c r="O19" s="18">
        <f t="shared" si="2"/>
        <v>64</v>
      </c>
      <c r="P19" s="19"/>
      <c r="Q19" s="20"/>
      <c r="R19" s="20"/>
      <c r="S19" s="20"/>
    </row>
    <row r="20" spans="1:19" s="21" customFormat="1" ht="20.25" customHeight="1">
      <c r="A20" s="17">
        <v>803124</v>
      </c>
      <c r="B20" s="17" t="s">
        <v>38</v>
      </c>
      <c r="C20" s="17" t="s">
        <v>21</v>
      </c>
      <c r="D20" s="18">
        <v>12</v>
      </c>
      <c r="E20" s="17">
        <v>12</v>
      </c>
      <c r="F20" s="17">
        <v>12</v>
      </c>
      <c r="G20" s="17">
        <v>12</v>
      </c>
      <c r="H20" s="17">
        <v>12</v>
      </c>
      <c r="I20" s="18">
        <f t="shared" si="0"/>
        <v>48</v>
      </c>
      <c r="J20" s="17">
        <v>1</v>
      </c>
      <c r="K20" s="18">
        <f t="shared" si="1"/>
        <v>48</v>
      </c>
      <c r="L20" s="18"/>
      <c r="M20" s="18"/>
      <c r="N20" s="18"/>
      <c r="O20" s="18">
        <f t="shared" si="2"/>
        <v>48</v>
      </c>
      <c r="P20" s="19"/>
      <c r="Q20" s="20"/>
      <c r="R20" s="20"/>
      <c r="S20" s="20"/>
    </row>
    <row r="21" spans="1:19" s="21" customFormat="1" ht="20.25" customHeight="1">
      <c r="A21" s="17">
        <v>803151</v>
      </c>
      <c r="B21" s="17" t="s">
        <v>39</v>
      </c>
      <c r="C21" s="17" t="s">
        <v>21</v>
      </c>
      <c r="D21" s="18">
        <v>12</v>
      </c>
      <c r="E21" s="17">
        <v>12</v>
      </c>
      <c r="F21" s="17">
        <v>12</v>
      </c>
      <c r="G21" s="17">
        <v>8</v>
      </c>
      <c r="H21" s="17">
        <v>4</v>
      </c>
      <c r="I21" s="18">
        <f t="shared" si="0"/>
        <v>36</v>
      </c>
      <c r="J21" s="17">
        <v>1</v>
      </c>
      <c r="K21" s="18">
        <f t="shared" si="1"/>
        <v>36</v>
      </c>
      <c r="L21" s="18"/>
      <c r="M21" s="18"/>
      <c r="N21" s="18"/>
      <c r="O21" s="18">
        <f t="shared" si="2"/>
        <v>36</v>
      </c>
      <c r="P21" s="19"/>
      <c r="Q21" s="20"/>
      <c r="R21" s="20"/>
      <c r="S21" s="20"/>
    </row>
    <row r="22" spans="1:19" s="21" customFormat="1" ht="20.25" customHeight="1">
      <c r="A22" s="17">
        <v>803156</v>
      </c>
      <c r="B22" s="17" t="s">
        <v>40</v>
      </c>
      <c r="C22" s="17" t="s">
        <v>21</v>
      </c>
      <c r="D22" s="18">
        <v>12</v>
      </c>
      <c r="E22" s="17">
        <v>12</v>
      </c>
      <c r="F22" s="17">
        <v>12</v>
      </c>
      <c r="G22" s="17">
        <v>8</v>
      </c>
      <c r="H22" s="17">
        <v>12</v>
      </c>
      <c r="I22" s="18">
        <f t="shared" si="0"/>
        <v>44</v>
      </c>
      <c r="J22" s="17">
        <v>1</v>
      </c>
      <c r="K22" s="18">
        <f t="shared" si="1"/>
        <v>44</v>
      </c>
      <c r="L22" s="18"/>
      <c r="M22" s="18"/>
      <c r="N22" s="18"/>
      <c r="O22" s="18">
        <f t="shared" si="2"/>
        <v>44</v>
      </c>
      <c r="P22" s="19"/>
      <c r="Q22" s="20"/>
      <c r="R22" s="20"/>
      <c r="S22" s="20"/>
    </row>
    <row r="23" spans="1:19" s="21" customFormat="1" ht="20.25" customHeight="1">
      <c r="A23" s="17">
        <v>803158</v>
      </c>
      <c r="B23" s="17" t="s">
        <v>41</v>
      </c>
      <c r="C23" s="17" t="s">
        <v>21</v>
      </c>
      <c r="D23" s="18">
        <v>12</v>
      </c>
      <c r="E23" s="17">
        <v>8</v>
      </c>
      <c r="F23" s="17">
        <v>12</v>
      </c>
      <c r="G23" s="17">
        <v>12</v>
      </c>
      <c r="H23" s="17">
        <v>8</v>
      </c>
      <c r="I23" s="18">
        <f t="shared" si="0"/>
        <v>40</v>
      </c>
      <c r="J23" s="17">
        <v>1</v>
      </c>
      <c r="K23" s="18">
        <f t="shared" si="1"/>
        <v>40</v>
      </c>
      <c r="L23" s="18"/>
      <c r="M23" s="18"/>
      <c r="N23" s="18"/>
      <c r="O23" s="18">
        <f t="shared" si="2"/>
        <v>40</v>
      </c>
      <c r="P23" s="19"/>
      <c r="Q23" s="20"/>
      <c r="R23" s="20"/>
      <c r="S23" s="20"/>
    </row>
    <row r="24" spans="1:19" s="21" customFormat="1" ht="20.25" customHeight="1">
      <c r="A24" s="17">
        <v>803159</v>
      </c>
      <c r="B24" s="17" t="s">
        <v>42</v>
      </c>
      <c r="C24" s="17" t="s">
        <v>21</v>
      </c>
      <c r="D24" s="18">
        <v>8</v>
      </c>
      <c r="E24" s="17">
        <v>8</v>
      </c>
      <c r="F24" s="17">
        <v>8</v>
      </c>
      <c r="G24" s="17">
        <v>8</v>
      </c>
      <c r="H24" s="17">
        <v>8</v>
      </c>
      <c r="I24" s="18">
        <f t="shared" si="0"/>
        <v>32</v>
      </c>
      <c r="J24" s="17">
        <v>1</v>
      </c>
      <c r="K24" s="18">
        <f t="shared" si="1"/>
        <v>32</v>
      </c>
      <c r="L24" s="18"/>
      <c r="M24" s="18"/>
      <c r="N24" s="18"/>
      <c r="O24" s="18">
        <f t="shared" si="2"/>
        <v>32</v>
      </c>
      <c r="P24" s="19"/>
      <c r="Q24" s="20"/>
      <c r="R24" s="20"/>
      <c r="S24" s="20"/>
    </row>
    <row r="25" spans="1:19" s="21" customFormat="1" ht="20.25" customHeight="1">
      <c r="A25" s="17">
        <v>803163</v>
      </c>
      <c r="B25" s="17" t="s">
        <v>43</v>
      </c>
      <c r="C25" s="17" t="s">
        <v>21</v>
      </c>
      <c r="D25" s="18">
        <v>8</v>
      </c>
      <c r="E25" s="17">
        <v>8</v>
      </c>
      <c r="F25" s="17">
        <v>8</v>
      </c>
      <c r="G25" s="17">
        <v>8</v>
      </c>
      <c r="H25" s="17">
        <v>8</v>
      </c>
      <c r="I25" s="18">
        <f t="shared" si="0"/>
        <v>32</v>
      </c>
      <c r="J25" s="17">
        <v>1</v>
      </c>
      <c r="K25" s="18">
        <f t="shared" si="1"/>
        <v>32</v>
      </c>
      <c r="L25" s="18"/>
      <c r="M25" s="18"/>
      <c r="N25" s="18"/>
      <c r="O25" s="18">
        <f t="shared" si="2"/>
        <v>32</v>
      </c>
      <c r="P25" s="19"/>
      <c r="Q25" s="20"/>
      <c r="R25" s="20"/>
      <c r="S25" s="20"/>
    </row>
    <row r="26" spans="1:19" s="21" customFormat="1" ht="20.25" customHeight="1">
      <c r="A26" s="17">
        <v>803188</v>
      </c>
      <c r="B26" s="17" t="s">
        <v>44</v>
      </c>
      <c r="C26" s="17" t="s">
        <v>21</v>
      </c>
      <c r="D26" s="18">
        <v>4</v>
      </c>
      <c r="E26" s="17">
        <v>0</v>
      </c>
      <c r="F26" s="17">
        <v>4</v>
      </c>
      <c r="G26" s="17">
        <v>4</v>
      </c>
      <c r="H26" s="17">
        <v>4</v>
      </c>
      <c r="I26" s="18">
        <f t="shared" si="0"/>
        <v>12</v>
      </c>
      <c r="J26" s="17">
        <v>1</v>
      </c>
      <c r="K26" s="18">
        <f t="shared" si="1"/>
        <v>12</v>
      </c>
      <c r="L26" s="18"/>
      <c r="M26" s="18"/>
      <c r="N26" s="18"/>
      <c r="O26" s="18">
        <f t="shared" si="2"/>
        <v>12</v>
      </c>
      <c r="P26" s="19"/>
      <c r="Q26" s="20"/>
      <c r="R26" s="20"/>
      <c r="S26" s="20"/>
    </row>
    <row r="27" spans="1:19" s="21" customFormat="1" ht="20.25" customHeight="1">
      <c r="A27" s="17">
        <v>803189</v>
      </c>
      <c r="B27" s="17" t="s">
        <v>45</v>
      </c>
      <c r="C27" s="17" t="s">
        <v>21</v>
      </c>
      <c r="D27" s="18">
        <v>4</v>
      </c>
      <c r="E27" s="17">
        <v>0</v>
      </c>
      <c r="F27" s="17">
        <v>0</v>
      </c>
      <c r="G27" s="17">
        <v>0</v>
      </c>
      <c r="H27" s="17">
        <v>0</v>
      </c>
      <c r="I27" s="18">
        <f t="shared" si="0"/>
        <v>0</v>
      </c>
      <c r="J27" s="17">
        <v>1</v>
      </c>
      <c r="K27" s="18">
        <f t="shared" si="1"/>
        <v>0</v>
      </c>
      <c r="L27" s="18"/>
      <c r="M27" s="18"/>
      <c r="N27" s="18"/>
      <c r="O27" s="18">
        <f t="shared" si="2"/>
        <v>0</v>
      </c>
      <c r="P27" s="19"/>
      <c r="Q27" s="20"/>
      <c r="R27" s="20"/>
      <c r="S27" s="20"/>
    </row>
    <row r="28" spans="1:19" s="21" customFormat="1" ht="20.25" customHeight="1">
      <c r="A28" s="17">
        <v>803210</v>
      </c>
      <c r="B28" s="17" t="s">
        <v>46</v>
      </c>
      <c r="C28" s="17" t="s">
        <v>21</v>
      </c>
      <c r="D28" s="18">
        <v>8</v>
      </c>
      <c r="E28" s="17">
        <v>0</v>
      </c>
      <c r="F28" s="17">
        <v>0</v>
      </c>
      <c r="G28" s="17">
        <v>0</v>
      </c>
      <c r="H28" s="17">
        <v>0</v>
      </c>
      <c r="I28" s="18">
        <f t="shared" si="0"/>
        <v>0</v>
      </c>
      <c r="J28" s="17">
        <v>1</v>
      </c>
      <c r="K28" s="18">
        <f t="shared" si="1"/>
        <v>0</v>
      </c>
      <c r="L28" s="18"/>
      <c r="M28" s="18"/>
      <c r="N28" s="18"/>
      <c r="O28" s="18">
        <f t="shared" si="2"/>
        <v>0</v>
      </c>
      <c r="P28" s="19"/>
      <c r="Q28" s="20"/>
      <c r="R28" s="20"/>
      <c r="S28" s="20"/>
    </row>
    <row r="29" spans="1:19" s="21" customFormat="1" ht="20.25" customHeight="1">
      <c r="A29" s="17">
        <v>803213</v>
      </c>
      <c r="B29" s="17" t="s">
        <v>47</v>
      </c>
      <c r="C29" s="17" t="s">
        <v>21</v>
      </c>
      <c r="D29" s="18">
        <v>4</v>
      </c>
      <c r="E29" s="17">
        <v>0</v>
      </c>
      <c r="F29" s="17">
        <v>4</v>
      </c>
      <c r="G29" s="17">
        <v>4</v>
      </c>
      <c r="H29" s="17">
        <v>4</v>
      </c>
      <c r="I29" s="18">
        <f t="shared" si="0"/>
        <v>12</v>
      </c>
      <c r="J29" s="17">
        <v>1</v>
      </c>
      <c r="K29" s="18">
        <f t="shared" si="1"/>
        <v>12</v>
      </c>
      <c r="L29" s="18"/>
      <c r="M29" s="18"/>
      <c r="N29" s="18"/>
      <c r="O29" s="18">
        <f t="shared" si="2"/>
        <v>12</v>
      </c>
      <c r="P29" s="19"/>
      <c r="Q29" s="20"/>
      <c r="R29" s="20"/>
      <c r="S29" s="20"/>
    </row>
    <row r="30" spans="1:19" s="21" customFormat="1" ht="20.25" customHeight="1">
      <c r="A30" s="17">
        <v>803215</v>
      </c>
      <c r="B30" s="17" t="s">
        <v>48</v>
      </c>
      <c r="C30" s="17" t="s">
        <v>21</v>
      </c>
      <c r="D30" s="18">
        <v>8</v>
      </c>
      <c r="E30" s="17">
        <v>8</v>
      </c>
      <c r="F30" s="17">
        <v>8</v>
      </c>
      <c r="G30" s="17">
        <v>0</v>
      </c>
      <c r="H30" s="17">
        <v>0</v>
      </c>
      <c r="I30" s="18">
        <f t="shared" si="0"/>
        <v>16</v>
      </c>
      <c r="J30" s="17">
        <v>1</v>
      </c>
      <c r="K30" s="18">
        <f t="shared" si="1"/>
        <v>16</v>
      </c>
      <c r="L30" s="18"/>
      <c r="M30" s="18"/>
      <c r="N30" s="18"/>
      <c r="O30" s="18">
        <f t="shared" si="2"/>
        <v>16</v>
      </c>
      <c r="P30" s="19"/>
      <c r="Q30" s="20"/>
      <c r="R30" s="20"/>
      <c r="S30" s="20"/>
    </row>
    <row r="31" spans="1:19" s="21" customFormat="1" ht="20.25" customHeight="1">
      <c r="A31" s="17">
        <v>803221</v>
      </c>
      <c r="B31" s="17" t="s">
        <v>49</v>
      </c>
      <c r="C31" s="17" t="s">
        <v>21</v>
      </c>
      <c r="D31" s="18">
        <v>14</v>
      </c>
      <c r="E31" s="17">
        <v>12</v>
      </c>
      <c r="F31" s="17">
        <v>14</v>
      </c>
      <c r="G31" s="17">
        <v>12</v>
      </c>
      <c r="H31" s="17">
        <v>8</v>
      </c>
      <c r="I31" s="18">
        <f>SUM(E31:H31)</f>
        <v>46</v>
      </c>
      <c r="J31" s="17">
        <v>1</v>
      </c>
      <c r="K31" s="18">
        <f>I31*J31</f>
        <v>46</v>
      </c>
      <c r="L31" s="18"/>
      <c r="M31" s="18"/>
      <c r="N31" s="18"/>
      <c r="O31" s="18">
        <f t="shared" si="2"/>
        <v>46</v>
      </c>
      <c r="P31" s="19"/>
      <c r="Q31" s="20"/>
      <c r="R31" s="20"/>
      <c r="S31" s="20"/>
    </row>
    <row r="32" spans="1:19" s="21" customFormat="1" ht="20.25" customHeight="1">
      <c r="A32" s="17">
        <v>803229</v>
      </c>
      <c r="B32" s="17" t="s">
        <v>50</v>
      </c>
      <c r="C32" s="17" t="s">
        <v>21</v>
      </c>
      <c r="D32" s="18">
        <v>8</v>
      </c>
      <c r="E32" s="17">
        <v>8</v>
      </c>
      <c r="F32" s="17">
        <v>8</v>
      </c>
      <c r="G32" s="17">
        <v>8</v>
      </c>
      <c r="H32" s="17">
        <v>8</v>
      </c>
      <c r="I32" s="18">
        <f t="shared" si="0"/>
        <v>32</v>
      </c>
      <c r="J32" s="17">
        <v>1</v>
      </c>
      <c r="K32" s="18">
        <f t="shared" si="1"/>
        <v>32</v>
      </c>
      <c r="L32" s="18"/>
      <c r="M32" s="18"/>
      <c r="N32" s="18"/>
      <c r="O32" s="18">
        <f t="shared" si="2"/>
        <v>32</v>
      </c>
      <c r="P32" s="19"/>
      <c r="Q32" s="20"/>
      <c r="R32" s="20"/>
      <c r="S32" s="20"/>
    </row>
    <row r="33" spans="1:19" s="21" customFormat="1" ht="20.25" customHeight="1">
      <c r="A33" s="17">
        <v>803231</v>
      </c>
      <c r="B33" s="17" t="s">
        <v>51</v>
      </c>
      <c r="C33" s="17" t="s">
        <v>21</v>
      </c>
      <c r="D33" s="18">
        <v>4</v>
      </c>
      <c r="E33" s="17">
        <v>4</v>
      </c>
      <c r="F33" s="17">
        <v>4</v>
      </c>
      <c r="G33" s="17">
        <v>4</v>
      </c>
      <c r="H33" s="17">
        <v>4</v>
      </c>
      <c r="I33" s="18">
        <f t="shared" si="0"/>
        <v>16</v>
      </c>
      <c r="J33" s="22">
        <v>1</v>
      </c>
      <c r="K33" s="18">
        <f t="shared" si="1"/>
        <v>16</v>
      </c>
      <c r="L33" s="18"/>
      <c r="M33" s="18"/>
      <c r="N33" s="18"/>
      <c r="O33" s="18">
        <f t="shared" si="2"/>
        <v>16</v>
      </c>
      <c r="P33" s="19"/>
      <c r="Q33" s="20"/>
      <c r="R33" s="20"/>
      <c r="S33" s="20"/>
    </row>
    <row r="34" spans="1:19" s="21" customFormat="1" ht="20.25" customHeight="1">
      <c r="A34" s="17">
        <v>803244</v>
      </c>
      <c r="B34" s="17" t="s">
        <v>52</v>
      </c>
      <c r="C34" s="17" t="s">
        <v>21</v>
      </c>
      <c r="D34" s="18">
        <v>8</v>
      </c>
      <c r="E34" s="17">
        <v>8</v>
      </c>
      <c r="F34" s="17">
        <v>8</v>
      </c>
      <c r="G34" s="17">
        <v>8</v>
      </c>
      <c r="H34" s="17">
        <v>8</v>
      </c>
      <c r="I34" s="18">
        <f t="shared" si="0"/>
        <v>32</v>
      </c>
      <c r="J34" s="17">
        <v>1</v>
      </c>
      <c r="K34" s="18">
        <f t="shared" si="1"/>
        <v>32</v>
      </c>
      <c r="L34" s="18"/>
      <c r="M34" s="18"/>
      <c r="N34" s="18"/>
      <c r="O34" s="18">
        <f t="shared" si="2"/>
        <v>32</v>
      </c>
      <c r="P34" s="19"/>
      <c r="Q34" s="20"/>
      <c r="R34" s="20"/>
      <c r="S34" s="20"/>
    </row>
    <row r="35" spans="1:19" s="21" customFormat="1" ht="20.25" customHeight="1">
      <c r="A35" s="17">
        <v>803258</v>
      </c>
      <c r="B35" s="17" t="s">
        <v>53</v>
      </c>
      <c r="C35" s="17" t="s">
        <v>21</v>
      </c>
      <c r="D35" s="18">
        <v>4</v>
      </c>
      <c r="E35" s="17">
        <v>4</v>
      </c>
      <c r="F35" s="17">
        <v>4</v>
      </c>
      <c r="G35" s="17">
        <v>4</v>
      </c>
      <c r="H35" s="17">
        <v>4</v>
      </c>
      <c r="I35" s="18">
        <f t="shared" si="0"/>
        <v>16</v>
      </c>
      <c r="J35" s="17">
        <v>1</v>
      </c>
      <c r="K35" s="18">
        <f t="shared" si="1"/>
        <v>16</v>
      </c>
      <c r="L35" s="18"/>
      <c r="M35" s="18"/>
      <c r="N35" s="18"/>
      <c r="O35" s="18">
        <f t="shared" si="2"/>
        <v>16</v>
      </c>
      <c r="P35" s="19"/>
      <c r="Q35" s="20"/>
      <c r="R35" s="20"/>
      <c r="S35" s="20"/>
    </row>
    <row r="36" spans="1:19" s="21" customFormat="1" ht="20.25" customHeight="1">
      <c r="A36" s="17">
        <v>803261</v>
      </c>
      <c r="B36" s="17" t="s">
        <v>54</v>
      </c>
      <c r="C36" s="17" t="s">
        <v>21</v>
      </c>
      <c r="D36" s="18">
        <v>8</v>
      </c>
      <c r="E36" s="17">
        <v>8</v>
      </c>
      <c r="F36" s="17">
        <v>8</v>
      </c>
      <c r="G36" s="17">
        <v>8</v>
      </c>
      <c r="H36" s="17">
        <v>8</v>
      </c>
      <c r="I36" s="18">
        <f t="shared" si="0"/>
        <v>32</v>
      </c>
      <c r="J36" s="17">
        <v>1</v>
      </c>
      <c r="K36" s="18">
        <f t="shared" si="1"/>
        <v>32</v>
      </c>
      <c r="L36" s="18"/>
      <c r="M36" s="18"/>
      <c r="N36" s="18"/>
      <c r="O36" s="18">
        <f t="shared" si="2"/>
        <v>32</v>
      </c>
      <c r="P36" s="19"/>
      <c r="Q36" s="20"/>
      <c r="R36" s="20"/>
      <c r="S36" s="20"/>
    </row>
    <row r="37" spans="1:19" s="21" customFormat="1" ht="20.25" customHeight="1">
      <c r="A37" s="17">
        <v>803262</v>
      </c>
      <c r="B37" s="17" t="s">
        <v>55</v>
      </c>
      <c r="C37" s="17" t="s">
        <v>21</v>
      </c>
      <c r="D37" s="18">
        <v>4</v>
      </c>
      <c r="E37" s="17">
        <v>0</v>
      </c>
      <c r="F37" s="17">
        <v>4</v>
      </c>
      <c r="G37" s="17">
        <v>4</v>
      </c>
      <c r="H37" s="17">
        <v>4</v>
      </c>
      <c r="I37" s="18">
        <f t="shared" si="0"/>
        <v>12</v>
      </c>
      <c r="J37" s="17">
        <v>1</v>
      </c>
      <c r="K37" s="18">
        <f t="shared" si="1"/>
        <v>12</v>
      </c>
      <c r="L37" s="18"/>
      <c r="M37" s="18"/>
      <c r="N37" s="18"/>
      <c r="O37" s="18">
        <f t="shared" si="2"/>
        <v>12</v>
      </c>
      <c r="P37" s="19"/>
      <c r="Q37" s="20"/>
      <c r="R37" s="20"/>
      <c r="S37" s="20"/>
    </row>
    <row r="38" spans="1:19" s="21" customFormat="1" ht="20.25" customHeight="1">
      <c r="A38" s="17">
        <v>803269</v>
      </c>
      <c r="B38" s="17" t="s">
        <v>56</v>
      </c>
      <c r="C38" s="17" t="s">
        <v>21</v>
      </c>
      <c r="D38" s="18">
        <v>16</v>
      </c>
      <c r="E38" s="17">
        <v>16</v>
      </c>
      <c r="F38" s="17">
        <v>16</v>
      </c>
      <c r="G38" s="17">
        <v>12</v>
      </c>
      <c r="H38" s="17">
        <v>8</v>
      </c>
      <c r="I38" s="18">
        <f t="shared" si="0"/>
        <v>52</v>
      </c>
      <c r="J38" s="17">
        <v>1</v>
      </c>
      <c r="K38" s="18">
        <f t="shared" si="1"/>
        <v>52</v>
      </c>
      <c r="L38" s="18"/>
      <c r="M38" s="18"/>
      <c r="N38" s="18"/>
      <c r="O38" s="18">
        <f t="shared" si="2"/>
        <v>52</v>
      </c>
      <c r="P38" s="19"/>
      <c r="Q38" s="20"/>
      <c r="R38" s="20"/>
      <c r="S38" s="20"/>
    </row>
    <row r="39" spans="1:19" s="21" customFormat="1" ht="20.25" customHeight="1">
      <c r="A39" s="17">
        <v>803278</v>
      </c>
      <c r="B39" s="17" t="s">
        <v>57</v>
      </c>
      <c r="C39" s="17" t="s">
        <v>21</v>
      </c>
      <c r="D39" s="18">
        <v>8</v>
      </c>
      <c r="E39" s="17">
        <v>4</v>
      </c>
      <c r="F39" s="17">
        <v>6</v>
      </c>
      <c r="G39" s="17">
        <v>6</v>
      </c>
      <c r="H39" s="17">
        <v>6</v>
      </c>
      <c r="I39" s="18">
        <f t="shared" si="0"/>
        <v>22</v>
      </c>
      <c r="J39" s="17">
        <v>1</v>
      </c>
      <c r="K39" s="18">
        <f t="shared" si="1"/>
        <v>22</v>
      </c>
      <c r="L39" s="18"/>
      <c r="M39" s="18"/>
      <c r="N39" s="18"/>
      <c r="O39" s="18">
        <f t="shared" si="2"/>
        <v>22</v>
      </c>
      <c r="P39" s="19"/>
      <c r="Q39" s="20"/>
      <c r="R39" s="20"/>
      <c r="S39" s="20"/>
    </row>
    <row r="40" spans="1:19" s="21" customFormat="1" ht="20.25" customHeight="1">
      <c r="A40" s="17">
        <v>803285</v>
      </c>
      <c r="B40" s="17" t="s">
        <v>58</v>
      </c>
      <c r="C40" s="17" t="s">
        <v>21</v>
      </c>
      <c r="D40" s="18">
        <v>4</v>
      </c>
      <c r="E40" s="17">
        <v>4</v>
      </c>
      <c r="F40" s="17">
        <v>4</v>
      </c>
      <c r="G40" s="17">
        <v>4</v>
      </c>
      <c r="H40" s="17">
        <v>4</v>
      </c>
      <c r="I40" s="18">
        <f>SUM(E40:H40)</f>
        <v>16</v>
      </c>
      <c r="J40" s="17">
        <v>1</v>
      </c>
      <c r="K40" s="18">
        <f>I40*J40</f>
        <v>16</v>
      </c>
      <c r="L40" s="18"/>
      <c r="M40" s="18"/>
      <c r="N40" s="18"/>
      <c r="O40" s="18">
        <f t="shared" si="2"/>
        <v>16</v>
      </c>
      <c r="P40" s="19"/>
      <c r="Q40" s="20"/>
      <c r="R40" s="20"/>
      <c r="S40" s="20"/>
    </row>
    <row r="41" spans="1:19" s="21" customFormat="1" ht="20.25" customHeight="1">
      <c r="A41" s="17">
        <v>803289</v>
      </c>
      <c r="B41" s="17" t="s">
        <v>59</v>
      </c>
      <c r="C41" s="17" t="s">
        <v>21</v>
      </c>
      <c r="D41" s="18">
        <v>12</v>
      </c>
      <c r="E41" s="17">
        <v>12</v>
      </c>
      <c r="F41" s="17">
        <v>12</v>
      </c>
      <c r="G41" s="17">
        <v>8</v>
      </c>
      <c r="H41" s="17">
        <v>12</v>
      </c>
      <c r="I41" s="18">
        <f t="shared" si="0"/>
        <v>44</v>
      </c>
      <c r="J41" s="17">
        <v>1</v>
      </c>
      <c r="K41" s="18">
        <f t="shared" si="1"/>
        <v>44</v>
      </c>
      <c r="L41" s="18"/>
      <c r="M41" s="18"/>
      <c r="N41" s="18"/>
      <c r="O41" s="18">
        <f t="shared" si="2"/>
        <v>44</v>
      </c>
      <c r="P41" s="19"/>
      <c r="Q41" s="20"/>
      <c r="R41" s="20"/>
      <c r="S41" s="20"/>
    </row>
    <row r="42" spans="1:19" s="21" customFormat="1" ht="20.25" customHeight="1">
      <c r="A42" s="17">
        <v>802016</v>
      </c>
      <c r="B42" s="17" t="s">
        <v>60</v>
      </c>
      <c r="C42" s="17" t="s">
        <v>61</v>
      </c>
      <c r="D42" s="18">
        <v>4</v>
      </c>
      <c r="E42" s="17">
        <v>4</v>
      </c>
      <c r="F42" s="17">
        <v>4</v>
      </c>
      <c r="G42" s="17">
        <v>4</v>
      </c>
      <c r="H42" s="17">
        <v>4</v>
      </c>
      <c r="I42" s="18">
        <f t="shared" si="0"/>
        <v>16</v>
      </c>
      <c r="J42" s="17">
        <v>1</v>
      </c>
      <c r="K42" s="18">
        <f t="shared" si="1"/>
        <v>16</v>
      </c>
      <c r="L42" s="18"/>
      <c r="M42" s="18"/>
      <c r="N42" s="18"/>
      <c r="O42" s="18">
        <f t="shared" si="2"/>
        <v>16</v>
      </c>
      <c r="P42" s="19"/>
      <c r="Q42" s="20"/>
      <c r="R42" s="20"/>
      <c r="S42" s="20"/>
    </row>
    <row r="43" spans="1:19" s="21" customFormat="1" ht="20.25" customHeight="1">
      <c r="A43" s="17">
        <v>802019</v>
      </c>
      <c r="B43" s="17" t="s">
        <v>62</v>
      </c>
      <c r="C43" s="17" t="s">
        <v>61</v>
      </c>
      <c r="D43" s="18">
        <v>4</v>
      </c>
      <c r="E43" s="17">
        <v>4</v>
      </c>
      <c r="F43" s="17">
        <v>4</v>
      </c>
      <c r="G43" s="17">
        <v>4</v>
      </c>
      <c r="H43" s="17">
        <v>4</v>
      </c>
      <c r="I43" s="18">
        <f t="shared" si="0"/>
        <v>16</v>
      </c>
      <c r="J43" s="17">
        <v>1</v>
      </c>
      <c r="K43" s="18">
        <f t="shared" si="1"/>
        <v>16</v>
      </c>
      <c r="L43" s="18"/>
      <c r="M43" s="18"/>
      <c r="N43" s="18"/>
      <c r="O43" s="18">
        <f t="shared" si="2"/>
        <v>16</v>
      </c>
      <c r="P43" s="19"/>
      <c r="Q43" s="20"/>
      <c r="R43" s="20"/>
      <c r="S43" s="20"/>
    </row>
    <row r="44" spans="1:19" s="21" customFormat="1" ht="20.25" customHeight="1">
      <c r="A44" s="17">
        <v>803069</v>
      </c>
      <c r="B44" s="17" t="s">
        <v>63</v>
      </c>
      <c r="C44" s="17" t="s">
        <v>61</v>
      </c>
      <c r="D44" s="18">
        <v>4</v>
      </c>
      <c r="E44" s="17">
        <v>0</v>
      </c>
      <c r="F44" s="17">
        <v>0</v>
      </c>
      <c r="G44" s="17">
        <v>0</v>
      </c>
      <c r="H44" s="17">
        <v>0</v>
      </c>
      <c r="I44" s="18">
        <f t="shared" si="0"/>
        <v>0</v>
      </c>
      <c r="J44" s="17">
        <v>1</v>
      </c>
      <c r="K44" s="18">
        <f t="shared" si="1"/>
        <v>0</v>
      </c>
      <c r="L44" s="18"/>
      <c r="M44" s="18"/>
      <c r="N44" s="18"/>
      <c r="O44" s="18">
        <f t="shared" si="2"/>
        <v>0</v>
      </c>
      <c r="P44" s="19"/>
      <c r="Q44" s="20"/>
      <c r="R44" s="20"/>
      <c r="S44" s="20"/>
    </row>
    <row r="45" spans="1:19" s="21" customFormat="1" ht="20.25" customHeight="1">
      <c r="A45" s="17">
        <v>803106</v>
      </c>
      <c r="B45" s="17" t="s">
        <v>64</v>
      </c>
      <c r="C45" s="17" t="s">
        <v>61</v>
      </c>
      <c r="D45" s="18">
        <v>4</v>
      </c>
      <c r="E45" s="17">
        <v>4</v>
      </c>
      <c r="F45" s="17">
        <v>4</v>
      </c>
      <c r="G45" s="17">
        <v>4</v>
      </c>
      <c r="H45" s="17">
        <v>4</v>
      </c>
      <c r="I45" s="18">
        <f t="shared" si="0"/>
        <v>16</v>
      </c>
      <c r="J45" s="17">
        <v>1</v>
      </c>
      <c r="K45" s="18">
        <f t="shared" si="1"/>
        <v>16</v>
      </c>
      <c r="L45" s="18"/>
      <c r="M45" s="18"/>
      <c r="N45" s="18"/>
      <c r="O45" s="18">
        <f t="shared" si="2"/>
        <v>16</v>
      </c>
      <c r="P45" s="19"/>
      <c r="Q45" s="20"/>
      <c r="R45" s="20"/>
      <c r="S45" s="20"/>
    </row>
    <row r="46" spans="1:19" s="21" customFormat="1" ht="20.25" customHeight="1">
      <c r="A46" s="17">
        <v>805053</v>
      </c>
      <c r="B46" s="17" t="s">
        <v>65</v>
      </c>
      <c r="C46" s="17" t="s">
        <v>61</v>
      </c>
      <c r="D46" s="18">
        <v>4</v>
      </c>
      <c r="E46" s="17">
        <v>0</v>
      </c>
      <c r="F46" s="17">
        <v>0</v>
      </c>
      <c r="G46" s="17">
        <v>0</v>
      </c>
      <c r="H46" s="17">
        <v>0</v>
      </c>
      <c r="I46" s="18">
        <f t="shared" si="0"/>
        <v>0</v>
      </c>
      <c r="J46" s="17">
        <v>1</v>
      </c>
      <c r="K46" s="18">
        <f t="shared" si="1"/>
        <v>0</v>
      </c>
      <c r="L46" s="18"/>
      <c r="M46" s="18"/>
      <c r="N46" s="18"/>
      <c r="O46" s="18">
        <f t="shared" si="2"/>
        <v>0</v>
      </c>
      <c r="P46" s="19"/>
      <c r="Q46" s="20"/>
      <c r="R46" s="20"/>
      <c r="S46" s="20"/>
    </row>
    <row r="47" spans="1:19" s="21" customFormat="1" ht="20.25" customHeight="1">
      <c r="A47" s="23">
        <v>803207</v>
      </c>
      <c r="B47" s="23" t="s">
        <v>66</v>
      </c>
      <c r="C47" s="23" t="s">
        <v>67</v>
      </c>
      <c r="D47" s="24">
        <v>8</v>
      </c>
      <c r="E47" s="17">
        <v>2</v>
      </c>
      <c r="F47" s="17">
        <v>2</v>
      </c>
      <c r="G47" s="17">
        <v>2</v>
      </c>
      <c r="H47" s="17">
        <v>2</v>
      </c>
      <c r="I47" s="18">
        <f t="shared" si="0"/>
        <v>8</v>
      </c>
      <c r="J47" s="17">
        <v>1.5</v>
      </c>
      <c r="K47" s="18">
        <f t="shared" si="1"/>
        <v>12</v>
      </c>
      <c r="L47" s="18"/>
      <c r="M47" s="18"/>
      <c r="N47" s="18"/>
      <c r="O47" s="18">
        <f t="shared" si="2"/>
        <v>12</v>
      </c>
      <c r="P47" s="19"/>
      <c r="Q47" s="20"/>
      <c r="R47" s="20"/>
      <c r="S47" s="20"/>
    </row>
    <row r="48" spans="1:19" s="21" customFormat="1" ht="20.25" customHeight="1">
      <c r="A48" s="25"/>
      <c r="B48" s="25"/>
      <c r="C48" s="25"/>
      <c r="D48" s="26"/>
      <c r="E48" s="17">
        <v>6</v>
      </c>
      <c r="F48" s="17">
        <v>6</v>
      </c>
      <c r="G48" s="17">
        <v>6</v>
      </c>
      <c r="H48" s="17">
        <v>6</v>
      </c>
      <c r="I48" s="18">
        <f t="shared" si="0"/>
        <v>24</v>
      </c>
      <c r="J48" s="17">
        <v>1.8</v>
      </c>
      <c r="K48" s="18">
        <f t="shared" si="1"/>
        <v>43.2</v>
      </c>
      <c r="L48" s="18"/>
      <c r="M48" s="18"/>
      <c r="N48" s="18"/>
      <c r="O48" s="18">
        <f t="shared" si="2"/>
        <v>43.2</v>
      </c>
      <c r="P48" s="19"/>
      <c r="Q48" s="20"/>
      <c r="R48" s="20"/>
      <c r="S48" s="20"/>
    </row>
    <row r="49" spans="1:19" s="21" customFormat="1" ht="20.25" customHeight="1">
      <c r="A49" s="17">
        <v>803241</v>
      </c>
      <c r="B49" s="17" t="s">
        <v>68</v>
      </c>
      <c r="C49" s="17" t="s">
        <v>67</v>
      </c>
      <c r="D49" s="18">
        <v>12</v>
      </c>
      <c r="E49" s="17">
        <v>12</v>
      </c>
      <c r="F49" s="17">
        <v>2</v>
      </c>
      <c r="G49" s="17">
        <v>12</v>
      </c>
      <c r="H49" s="17">
        <v>0</v>
      </c>
      <c r="I49" s="18">
        <f t="shared" si="0"/>
        <v>26</v>
      </c>
      <c r="J49" s="17">
        <v>1.5</v>
      </c>
      <c r="K49" s="18">
        <f t="shared" si="1"/>
        <v>39</v>
      </c>
      <c r="L49" s="18"/>
      <c r="M49" s="18"/>
      <c r="N49" s="18"/>
      <c r="O49" s="18">
        <f t="shared" si="2"/>
        <v>39</v>
      </c>
      <c r="P49" s="19"/>
      <c r="Q49" s="20"/>
      <c r="R49" s="20"/>
      <c r="S49" s="20"/>
    </row>
    <row r="50" spans="1:19" s="21" customFormat="1" ht="20.25" customHeight="1">
      <c r="A50" s="17">
        <v>803121</v>
      </c>
      <c r="B50" s="17" t="s">
        <v>69</v>
      </c>
      <c r="C50" s="17" t="s">
        <v>70</v>
      </c>
      <c r="D50" s="18">
        <v>4</v>
      </c>
      <c r="E50" s="17">
        <v>4</v>
      </c>
      <c r="F50" s="17">
        <v>4</v>
      </c>
      <c r="G50" s="17">
        <v>0</v>
      </c>
      <c r="H50" s="17">
        <v>0</v>
      </c>
      <c r="I50" s="18">
        <f t="shared" si="0"/>
        <v>8</v>
      </c>
      <c r="J50" s="17">
        <v>1</v>
      </c>
      <c r="K50" s="18">
        <f t="shared" si="1"/>
        <v>8</v>
      </c>
      <c r="L50" s="18"/>
      <c r="M50" s="18"/>
      <c r="N50" s="18"/>
      <c r="O50" s="18">
        <f t="shared" si="2"/>
        <v>8</v>
      </c>
      <c r="P50" s="19"/>
      <c r="Q50" s="20"/>
      <c r="R50" s="20"/>
      <c r="S50" s="20"/>
    </row>
    <row r="51" spans="1:19" s="21" customFormat="1" ht="20.25" customHeight="1">
      <c r="A51" s="17">
        <v>803132</v>
      </c>
      <c r="B51" s="17" t="s">
        <v>71</v>
      </c>
      <c r="C51" s="17" t="s">
        <v>70</v>
      </c>
      <c r="D51" s="18">
        <v>4</v>
      </c>
      <c r="E51" s="17">
        <v>4</v>
      </c>
      <c r="F51" s="17">
        <v>4</v>
      </c>
      <c r="G51" s="17">
        <v>4</v>
      </c>
      <c r="H51" s="17">
        <v>4</v>
      </c>
      <c r="I51" s="18">
        <f t="shared" si="0"/>
        <v>16</v>
      </c>
      <c r="J51" s="17">
        <v>1</v>
      </c>
      <c r="K51" s="18">
        <f t="shared" si="1"/>
        <v>16</v>
      </c>
      <c r="L51" s="18"/>
      <c r="M51" s="18"/>
      <c r="N51" s="18"/>
      <c r="O51" s="18">
        <f t="shared" si="2"/>
        <v>16</v>
      </c>
      <c r="P51" s="19"/>
      <c r="Q51" s="20"/>
      <c r="R51" s="20"/>
      <c r="S51" s="20"/>
    </row>
    <row r="52" spans="1:19" s="21" customFormat="1" ht="20.25" customHeight="1">
      <c r="A52" s="17">
        <v>803141</v>
      </c>
      <c r="B52" s="17" t="s">
        <v>72</v>
      </c>
      <c r="C52" s="17" t="s">
        <v>70</v>
      </c>
      <c r="D52" s="18">
        <v>4</v>
      </c>
      <c r="E52" s="17">
        <v>4</v>
      </c>
      <c r="F52" s="17">
        <v>4</v>
      </c>
      <c r="G52" s="17">
        <v>4</v>
      </c>
      <c r="H52" s="17">
        <v>4</v>
      </c>
      <c r="I52" s="18">
        <f t="shared" si="0"/>
        <v>16</v>
      </c>
      <c r="J52" s="17">
        <v>1</v>
      </c>
      <c r="K52" s="18">
        <f t="shared" si="1"/>
        <v>16</v>
      </c>
      <c r="L52" s="18"/>
      <c r="M52" s="18"/>
      <c r="N52" s="18"/>
      <c r="O52" s="18">
        <f t="shared" si="2"/>
        <v>16</v>
      </c>
      <c r="P52" s="19"/>
      <c r="Q52" s="20"/>
      <c r="R52" s="20"/>
      <c r="S52" s="20"/>
    </row>
    <row r="53" spans="1:19" s="21" customFormat="1" ht="20.25" customHeight="1">
      <c r="A53" s="17">
        <v>803193</v>
      </c>
      <c r="B53" s="17" t="s">
        <v>73</v>
      </c>
      <c r="C53" s="17" t="s">
        <v>70</v>
      </c>
      <c r="D53" s="18">
        <v>4</v>
      </c>
      <c r="E53" s="17">
        <v>4</v>
      </c>
      <c r="F53" s="17">
        <v>4</v>
      </c>
      <c r="G53" s="17">
        <v>4</v>
      </c>
      <c r="H53" s="17">
        <v>4</v>
      </c>
      <c r="I53" s="18">
        <f t="shared" si="0"/>
        <v>16</v>
      </c>
      <c r="J53" s="17">
        <v>1</v>
      </c>
      <c r="K53" s="18">
        <f t="shared" si="1"/>
        <v>16</v>
      </c>
      <c r="L53" s="18"/>
      <c r="M53" s="18"/>
      <c r="N53" s="18"/>
      <c r="O53" s="18">
        <f t="shared" si="2"/>
        <v>16</v>
      </c>
      <c r="P53" s="19"/>
      <c r="Q53" s="20"/>
      <c r="R53" s="20"/>
      <c r="S53" s="20"/>
    </row>
    <row r="54" spans="1:19" s="21" customFormat="1" ht="20.25" customHeight="1">
      <c r="A54" s="17">
        <v>803197</v>
      </c>
      <c r="B54" s="17" t="s">
        <v>74</v>
      </c>
      <c r="C54" s="17" t="s">
        <v>70</v>
      </c>
      <c r="D54" s="18">
        <v>4</v>
      </c>
      <c r="E54" s="17">
        <v>4</v>
      </c>
      <c r="F54" s="17">
        <v>4</v>
      </c>
      <c r="G54" s="17">
        <v>4</v>
      </c>
      <c r="H54" s="17">
        <v>4</v>
      </c>
      <c r="I54" s="18">
        <f t="shared" si="0"/>
        <v>16</v>
      </c>
      <c r="J54" s="17">
        <v>1</v>
      </c>
      <c r="K54" s="18">
        <f t="shared" si="1"/>
        <v>16</v>
      </c>
      <c r="L54" s="18"/>
      <c r="M54" s="18"/>
      <c r="N54" s="18"/>
      <c r="O54" s="18">
        <f t="shared" si="2"/>
        <v>16</v>
      </c>
      <c r="P54" s="19"/>
      <c r="Q54" s="20"/>
      <c r="R54" s="20"/>
      <c r="S54" s="20"/>
    </row>
    <row r="55" spans="1:19" s="21" customFormat="1" ht="20.25" customHeight="1">
      <c r="A55" s="17">
        <v>803201</v>
      </c>
      <c r="B55" s="17" t="s">
        <v>75</v>
      </c>
      <c r="C55" s="17" t="s">
        <v>70</v>
      </c>
      <c r="D55" s="18">
        <v>8</v>
      </c>
      <c r="E55" s="17">
        <v>8</v>
      </c>
      <c r="F55" s="17">
        <v>8</v>
      </c>
      <c r="G55" s="17">
        <v>8</v>
      </c>
      <c r="H55" s="17">
        <v>8</v>
      </c>
      <c r="I55" s="18">
        <f t="shared" si="0"/>
        <v>32</v>
      </c>
      <c r="J55" s="17">
        <v>1</v>
      </c>
      <c r="K55" s="18">
        <f t="shared" si="1"/>
        <v>32</v>
      </c>
      <c r="L55" s="18"/>
      <c r="M55" s="18"/>
      <c r="N55" s="18"/>
      <c r="O55" s="18">
        <f t="shared" si="2"/>
        <v>32</v>
      </c>
      <c r="P55" s="19"/>
      <c r="Q55" s="20"/>
      <c r="R55" s="20"/>
      <c r="S55" s="20"/>
    </row>
    <row r="56" spans="1:19" s="21" customFormat="1" ht="20.25" customHeight="1">
      <c r="A56" s="17">
        <v>803281</v>
      </c>
      <c r="B56" s="17" t="s">
        <v>76</v>
      </c>
      <c r="C56" s="17" t="s">
        <v>70</v>
      </c>
      <c r="D56" s="18">
        <v>4</v>
      </c>
      <c r="E56" s="17">
        <v>4</v>
      </c>
      <c r="F56" s="17">
        <v>4</v>
      </c>
      <c r="G56" s="17">
        <v>4</v>
      </c>
      <c r="H56" s="17">
        <v>0</v>
      </c>
      <c r="I56" s="18">
        <f t="shared" si="0"/>
        <v>12</v>
      </c>
      <c r="J56" s="17">
        <v>1</v>
      </c>
      <c r="K56" s="18">
        <f t="shared" si="1"/>
        <v>12</v>
      </c>
      <c r="L56" s="18"/>
      <c r="M56" s="18"/>
      <c r="N56" s="18"/>
      <c r="O56" s="18">
        <f t="shared" si="2"/>
        <v>12</v>
      </c>
      <c r="P56" s="19"/>
      <c r="Q56" s="20"/>
      <c r="R56" s="20"/>
      <c r="S56" s="20"/>
    </row>
    <row r="57" spans="1:19" s="21" customFormat="1" ht="20.25" customHeight="1">
      <c r="A57" s="17">
        <v>922054</v>
      </c>
      <c r="B57" s="17" t="s">
        <v>77</v>
      </c>
      <c r="C57" s="17" t="s">
        <v>78</v>
      </c>
      <c r="D57" s="18">
        <v>4</v>
      </c>
      <c r="E57" s="17">
        <v>4</v>
      </c>
      <c r="F57" s="17">
        <v>4</v>
      </c>
      <c r="G57" s="17">
        <v>4</v>
      </c>
      <c r="H57" s="17">
        <v>4</v>
      </c>
      <c r="I57" s="18">
        <f t="shared" si="0"/>
        <v>16</v>
      </c>
      <c r="J57" s="17">
        <v>1</v>
      </c>
      <c r="K57" s="18">
        <f t="shared" si="1"/>
        <v>16</v>
      </c>
      <c r="L57" s="18"/>
      <c r="M57" s="18"/>
      <c r="N57" s="18"/>
      <c r="O57" s="18">
        <f t="shared" si="2"/>
        <v>16</v>
      </c>
      <c r="P57" s="19"/>
      <c r="Q57" s="20"/>
      <c r="R57" s="20"/>
      <c r="S57" s="20"/>
    </row>
    <row r="58" spans="1:19" s="21" customFormat="1" ht="20.25" customHeight="1">
      <c r="A58" s="17">
        <v>923006</v>
      </c>
      <c r="B58" s="17" t="s">
        <v>79</v>
      </c>
      <c r="C58" s="17" t="s">
        <v>78</v>
      </c>
      <c r="D58" s="18">
        <v>4</v>
      </c>
      <c r="E58" s="17">
        <v>4</v>
      </c>
      <c r="F58" s="17">
        <v>4</v>
      </c>
      <c r="G58" s="17">
        <v>4</v>
      </c>
      <c r="H58" s="17">
        <v>4</v>
      </c>
      <c r="I58" s="18">
        <f t="shared" si="0"/>
        <v>16</v>
      </c>
      <c r="J58" s="17">
        <v>1</v>
      </c>
      <c r="K58" s="18">
        <f t="shared" si="1"/>
        <v>16</v>
      </c>
      <c r="L58" s="18"/>
      <c r="M58" s="18"/>
      <c r="N58" s="18"/>
      <c r="O58" s="18">
        <f t="shared" si="2"/>
        <v>16</v>
      </c>
      <c r="P58" s="19"/>
      <c r="Q58" s="20"/>
      <c r="R58" s="20"/>
      <c r="S58" s="20"/>
    </row>
    <row r="59" spans="1:19" s="21" customFormat="1" ht="20.25" customHeight="1">
      <c r="A59" s="17">
        <v>932024</v>
      </c>
      <c r="B59" s="17" t="s">
        <v>80</v>
      </c>
      <c r="C59" s="17" t="s">
        <v>78</v>
      </c>
      <c r="D59" s="18">
        <v>14</v>
      </c>
      <c r="E59" s="17">
        <v>10</v>
      </c>
      <c r="F59" s="17">
        <v>14</v>
      </c>
      <c r="G59" s="17">
        <v>14</v>
      </c>
      <c r="H59" s="17">
        <v>14</v>
      </c>
      <c r="I59" s="18">
        <f t="shared" si="0"/>
        <v>52</v>
      </c>
      <c r="J59" s="17">
        <v>1</v>
      </c>
      <c r="K59" s="18">
        <f t="shared" si="1"/>
        <v>52</v>
      </c>
      <c r="L59" s="18"/>
      <c r="M59" s="18"/>
      <c r="N59" s="18"/>
      <c r="O59" s="18">
        <f t="shared" si="2"/>
        <v>52</v>
      </c>
      <c r="P59" s="19"/>
      <c r="Q59" s="20"/>
      <c r="R59" s="20"/>
      <c r="S59" s="20"/>
    </row>
    <row r="60" spans="1:19" s="21" customFormat="1" ht="20.25" customHeight="1">
      <c r="A60" s="17">
        <v>942004</v>
      </c>
      <c r="B60" s="17" t="s">
        <v>81</v>
      </c>
      <c r="C60" s="17" t="s">
        <v>78</v>
      </c>
      <c r="D60" s="18">
        <v>4</v>
      </c>
      <c r="E60" s="17">
        <v>4</v>
      </c>
      <c r="F60" s="17">
        <v>4</v>
      </c>
      <c r="G60" s="17">
        <v>4</v>
      </c>
      <c r="H60" s="17">
        <v>4</v>
      </c>
      <c r="I60" s="18">
        <f t="shared" si="0"/>
        <v>16</v>
      </c>
      <c r="J60" s="17">
        <v>1</v>
      </c>
      <c r="K60" s="18">
        <f t="shared" si="1"/>
        <v>16</v>
      </c>
      <c r="L60" s="18"/>
      <c r="M60" s="18"/>
      <c r="N60" s="18"/>
      <c r="O60" s="18">
        <f t="shared" si="2"/>
        <v>16</v>
      </c>
      <c r="P60" s="19"/>
      <c r="Q60" s="20"/>
      <c r="R60" s="20"/>
      <c r="S60" s="20"/>
    </row>
    <row r="61" spans="1:19" s="31" customFormat="1" ht="20.25" customHeight="1">
      <c r="A61" s="27">
        <v>943054</v>
      </c>
      <c r="B61" s="27" t="s">
        <v>82</v>
      </c>
      <c r="C61" s="27" t="s">
        <v>78</v>
      </c>
      <c r="D61" s="28">
        <v>4</v>
      </c>
      <c r="E61" s="27">
        <v>4</v>
      </c>
      <c r="F61" s="27">
        <v>4</v>
      </c>
      <c r="G61" s="27">
        <v>4</v>
      </c>
      <c r="H61" s="27">
        <v>4</v>
      </c>
      <c r="I61" s="18">
        <f t="shared" si="0"/>
        <v>16</v>
      </c>
      <c r="J61" s="27">
        <v>1</v>
      </c>
      <c r="K61" s="18">
        <f t="shared" si="1"/>
        <v>16</v>
      </c>
      <c r="L61" s="28"/>
      <c r="M61" s="28"/>
      <c r="N61" s="28"/>
      <c r="O61" s="18">
        <f t="shared" si="2"/>
        <v>16</v>
      </c>
      <c r="P61" s="29"/>
      <c r="Q61" s="30"/>
      <c r="R61" s="30"/>
      <c r="S61" s="30"/>
    </row>
    <row r="62" spans="1:19" s="36" customFormat="1" ht="19.5" customHeight="1">
      <c r="A62" s="32" t="s">
        <v>83</v>
      </c>
      <c r="B62" s="33"/>
      <c r="C62" s="34"/>
      <c r="D62" s="34">
        <f t="shared" ref="D62:I62" si="3">SUM(D3:D61)</f>
        <v>416</v>
      </c>
      <c r="E62" s="34">
        <f t="shared" si="3"/>
        <v>346</v>
      </c>
      <c r="F62" s="34">
        <f t="shared" si="3"/>
        <v>384</v>
      </c>
      <c r="G62" s="34">
        <f t="shared" si="3"/>
        <v>364</v>
      </c>
      <c r="H62" s="34">
        <f t="shared" si="3"/>
        <v>333</v>
      </c>
      <c r="I62" s="34">
        <f t="shared" si="3"/>
        <v>1427</v>
      </c>
      <c r="J62" s="34"/>
      <c r="K62" s="34">
        <f t="shared" ref="K62:P62" si="4">SUM(K3:K61)</f>
        <v>1463.2</v>
      </c>
      <c r="L62" s="34">
        <f t="shared" si="4"/>
        <v>0</v>
      </c>
      <c r="M62" s="34">
        <f t="shared" si="4"/>
        <v>0</v>
      </c>
      <c r="N62" s="34">
        <f t="shared" si="4"/>
        <v>0</v>
      </c>
      <c r="O62" s="34">
        <f t="shared" si="4"/>
        <v>1463.2</v>
      </c>
      <c r="P62" s="34">
        <f t="shared" si="4"/>
        <v>0</v>
      </c>
      <c r="Q62" s="35"/>
      <c r="R62" s="35"/>
      <c r="S62" s="35"/>
    </row>
    <row r="63" spans="1:19" s="31" customFormat="1" ht="14.25" customHeight="1">
      <c r="A63" s="30"/>
      <c r="B63" s="37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</row>
    <row r="64" spans="1:19" s="31" customFormat="1" ht="14.25" customHeight="1">
      <c r="A64" s="30"/>
      <c r="B64" s="37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</row>
    <row r="65" spans="1:19" s="31" customFormat="1" ht="14.25" customHeight="1">
      <c r="A65" s="30"/>
      <c r="B65" s="37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</row>
    <row r="66" spans="1:19" s="31" customFormat="1" ht="14.25" customHeight="1">
      <c r="A66" s="30"/>
      <c r="B66" s="37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</row>
    <row r="67" spans="1:19" s="31" customFormat="1" ht="14.25" customHeight="1">
      <c r="A67" s="30"/>
      <c r="B67" s="37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</row>
    <row r="68" spans="1:19" s="31" customFormat="1" ht="14.25" customHeight="1">
      <c r="A68" s="30"/>
      <c r="B68" s="37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</row>
    <row r="69" spans="1:19" s="31" customFormat="1" ht="14.25" customHeight="1">
      <c r="A69" s="30"/>
      <c r="B69" s="37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</row>
    <row r="70" spans="1:19" s="31" customFormat="1" ht="14.25" customHeight="1">
      <c r="A70" s="30"/>
      <c r="B70" s="37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</row>
    <row r="71" spans="1:19" s="31" customFormat="1" ht="14.25" customHeight="1">
      <c r="A71" s="30"/>
      <c r="B71" s="37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</row>
    <row r="72" spans="1:19" s="31" customFormat="1" ht="14.25" customHeight="1">
      <c r="A72" s="30"/>
      <c r="B72" s="37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</row>
    <row r="73" spans="1:19" s="31" customFormat="1" ht="14.25" customHeight="1">
      <c r="A73" s="30"/>
      <c r="B73" s="37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</row>
    <row r="74" spans="1:19" s="31" customFormat="1" ht="14.25" customHeight="1">
      <c r="A74" s="30"/>
      <c r="B74" s="37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</row>
    <row r="75" spans="1:19" s="31" customFormat="1" ht="14.25" customHeight="1">
      <c r="A75" s="30"/>
      <c r="B75" s="37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</row>
    <row r="76" spans="1:19" s="31" customFormat="1" ht="14.25" customHeight="1">
      <c r="A76" s="30"/>
      <c r="B76" s="37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</row>
    <row r="77" spans="1:19" s="31" customFormat="1" ht="14.25" customHeight="1">
      <c r="A77" s="30"/>
      <c r="B77" s="37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</row>
    <row r="78" spans="1:19" s="31" customFormat="1" ht="14.25" customHeight="1">
      <c r="A78" s="30"/>
      <c r="B78" s="37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</row>
    <row r="79" spans="1:19" s="31" customFormat="1" ht="14.25" customHeight="1">
      <c r="A79" s="30"/>
      <c r="B79" s="37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</row>
    <row r="80" spans="1:19" s="31" customFormat="1" ht="14.25" customHeight="1">
      <c r="A80" s="30"/>
      <c r="B80" s="37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</row>
    <row r="81" spans="1:19" s="21" customFormat="1" ht="14.25" customHeight="1">
      <c r="A81" s="30"/>
      <c r="B81" s="37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</row>
    <row r="82" spans="1:19" s="31" customFormat="1" ht="14.25" customHeight="1">
      <c r="A82" s="30"/>
      <c r="B82" s="37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</row>
    <row r="83" spans="1:19" s="31" customFormat="1" ht="14.25" customHeight="1">
      <c r="A83" s="30"/>
      <c r="B83" s="37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</row>
    <row r="84" spans="1:19" s="21" customFormat="1" ht="14.25" customHeight="1">
      <c r="A84" s="30"/>
      <c r="B84" s="37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</row>
    <row r="85" spans="1:19" s="21" customFormat="1" ht="14.25" customHeight="1">
      <c r="A85" s="30"/>
      <c r="B85" s="37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</row>
    <row r="86" spans="1:19" s="31" customFormat="1" ht="14.25" customHeight="1">
      <c r="A86" s="30"/>
      <c r="B86" s="37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</row>
    <row r="87" spans="1:19" s="31" customFormat="1" ht="14.25" customHeight="1">
      <c r="A87" s="30"/>
      <c r="B87" s="37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</row>
    <row r="88" spans="1:19" s="31" customFormat="1" ht="14.25" customHeight="1">
      <c r="A88" s="30"/>
      <c r="B88" s="37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</row>
    <row r="89" spans="1:19" s="31" customFormat="1" ht="14.25" customHeight="1">
      <c r="A89" s="30"/>
      <c r="B89" s="37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</row>
    <row r="90" spans="1:19" s="31" customFormat="1" ht="14.25" customHeight="1">
      <c r="A90" s="30"/>
      <c r="B90" s="37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</row>
    <row r="91" spans="1:19" s="31" customFormat="1" ht="14.25" customHeight="1">
      <c r="A91" s="30"/>
      <c r="B91" s="37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</row>
    <row r="92" spans="1:19" s="31" customFormat="1" ht="14.25" customHeight="1">
      <c r="A92" s="30"/>
      <c r="B92" s="37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</row>
    <row r="93" spans="1:19" s="31" customFormat="1" ht="14.25" customHeight="1">
      <c r="A93" s="30"/>
      <c r="B93" s="37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</row>
    <row r="94" spans="1:19" s="31" customFormat="1" ht="14.25" customHeight="1">
      <c r="A94" s="30"/>
      <c r="B94" s="37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</row>
    <row r="95" spans="1:19" s="31" customFormat="1" ht="14.25" customHeight="1">
      <c r="A95" s="30"/>
      <c r="B95" s="37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</row>
    <row r="96" spans="1:19" s="31" customFormat="1" ht="14.25" customHeight="1">
      <c r="A96" s="30"/>
      <c r="B96" s="37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</row>
    <row r="97" spans="1:19" s="31" customFormat="1" ht="14.25" customHeight="1">
      <c r="A97" s="30"/>
      <c r="B97" s="37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</row>
    <row r="98" spans="1:19" s="31" customFormat="1" ht="14.25" customHeight="1">
      <c r="A98" s="30"/>
      <c r="B98" s="37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</row>
    <row r="99" spans="1:19" s="31" customFormat="1" ht="14.25" customHeight="1">
      <c r="A99" s="30"/>
      <c r="B99" s="37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</row>
    <row r="100" spans="1:19" s="31" customFormat="1" ht="14.25" customHeight="1">
      <c r="A100" s="30"/>
      <c r="B100" s="37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</row>
    <row r="101" spans="1:19" s="31" customFormat="1" ht="14.25" customHeight="1">
      <c r="A101" s="30"/>
      <c r="B101" s="37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</row>
    <row r="102" spans="1:19" s="31" customFormat="1" ht="14.25" customHeight="1">
      <c r="A102" s="30"/>
      <c r="B102" s="37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</row>
    <row r="103" spans="1:19" s="31" customFormat="1" ht="14.25" customHeight="1">
      <c r="A103" s="30"/>
      <c r="B103" s="37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</row>
    <row r="104" spans="1:19" s="31" customFormat="1" ht="14.25" customHeight="1">
      <c r="A104" s="30"/>
      <c r="B104" s="37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</row>
    <row r="105" spans="1:19" s="31" customFormat="1" ht="14.25" customHeight="1">
      <c r="A105" s="30"/>
      <c r="B105" s="37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</row>
    <row r="106" spans="1:19" s="31" customFormat="1" ht="14.25" customHeight="1">
      <c r="A106" s="30"/>
      <c r="B106" s="37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</row>
    <row r="107" spans="1:19" s="31" customFormat="1" ht="14.25" customHeight="1">
      <c r="A107" s="30"/>
      <c r="B107" s="37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</row>
    <row r="108" spans="1:19" s="31" customFormat="1" ht="14.25" customHeight="1">
      <c r="A108" s="30"/>
      <c r="B108" s="37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</row>
    <row r="109" spans="1:19" s="31" customFormat="1" ht="14.25" customHeight="1">
      <c r="A109" s="30"/>
      <c r="B109" s="37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</row>
    <row r="110" spans="1:19" s="31" customFormat="1" ht="14.25" customHeight="1">
      <c r="A110" s="30"/>
      <c r="B110" s="37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</row>
    <row r="111" spans="1:19" s="31" customFormat="1" ht="14.25" customHeight="1">
      <c r="A111" s="30"/>
      <c r="B111" s="37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</row>
    <row r="112" spans="1:19" s="31" customFormat="1" ht="14.25" customHeight="1">
      <c r="A112" s="30"/>
      <c r="B112" s="37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</row>
    <row r="113" spans="1:19" s="31" customFormat="1" ht="14.25" customHeight="1">
      <c r="A113" s="30"/>
      <c r="B113" s="37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</row>
    <row r="114" spans="1:19" s="31" customFormat="1" ht="14.25" customHeight="1">
      <c r="A114" s="30"/>
      <c r="B114" s="37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</row>
    <row r="115" spans="1:19" s="31" customFormat="1" ht="14.25" customHeight="1">
      <c r="A115" s="30"/>
      <c r="B115" s="37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</row>
    <row r="116" spans="1:19" s="31" customFormat="1" ht="14.25" customHeight="1">
      <c r="A116" s="30"/>
      <c r="B116" s="37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</row>
    <row r="117" spans="1:19" s="31" customFormat="1" ht="14.25" customHeight="1">
      <c r="A117" s="30"/>
      <c r="B117" s="37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</row>
    <row r="118" spans="1:19" s="31" customFormat="1" ht="14.25" customHeight="1">
      <c r="A118" s="30"/>
      <c r="B118" s="37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</row>
    <row r="119" spans="1:19" s="31" customFormat="1" ht="14.25" customHeight="1">
      <c r="A119" s="30"/>
      <c r="B119" s="37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</row>
    <row r="120" spans="1:19" s="31" customFormat="1" ht="14.25" customHeight="1">
      <c r="A120" s="30"/>
      <c r="B120" s="37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</row>
    <row r="121" spans="1:19" s="31" customFormat="1" ht="14.25" customHeight="1">
      <c r="A121" s="30"/>
      <c r="B121" s="37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</row>
    <row r="122" spans="1:19" s="31" customFormat="1" ht="14.25" customHeight="1">
      <c r="A122" s="30"/>
      <c r="B122" s="37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</row>
    <row r="123" spans="1:19" s="31" customFormat="1" ht="14.25" customHeight="1">
      <c r="A123" s="30"/>
      <c r="B123" s="37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</row>
    <row r="124" spans="1:19" s="31" customFormat="1" ht="14.25" customHeight="1">
      <c r="A124" s="30"/>
      <c r="B124" s="37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</row>
    <row r="125" spans="1:19" s="21" customFormat="1" ht="14.25" customHeight="1">
      <c r="A125" s="30"/>
      <c r="B125" s="37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</row>
    <row r="126" spans="1:19" s="21" customFormat="1" ht="14.25" customHeight="1">
      <c r="A126" s="30"/>
      <c r="B126" s="37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</row>
    <row r="127" spans="1:19" s="21" customFormat="1" ht="14.25" customHeight="1">
      <c r="A127" s="30"/>
      <c r="B127" s="37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</row>
    <row r="128" spans="1:19" s="21" customFormat="1" ht="14.25" customHeight="1">
      <c r="A128" s="30"/>
      <c r="B128" s="37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</row>
    <row r="129" spans="1:19" s="21" customFormat="1" ht="14.25" customHeight="1">
      <c r="A129" s="30"/>
      <c r="B129" s="37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</row>
    <row r="130" spans="1:19" s="21" customFormat="1" ht="14.25" customHeight="1">
      <c r="A130" s="30"/>
      <c r="B130" s="37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</row>
    <row r="131" spans="1:19" s="21" customFormat="1" ht="14.25" customHeight="1">
      <c r="A131" s="30"/>
      <c r="B131" s="37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</row>
    <row r="132" spans="1:19" s="21" customFormat="1" ht="14.25" customHeight="1">
      <c r="A132" s="30"/>
      <c r="B132" s="37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</row>
    <row r="133" spans="1:19" s="21" customFormat="1" ht="14.25" customHeight="1">
      <c r="A133" s="30"/>
      <c r="B133" s="37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</row>
    <row r="134" spans="1:19" s="21" customFormat="1" ht="14.25" customHeight="1">
      <c r="A134" s="30"/>
      <c r="B134" s="37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</row>
    <row r="135" spans="1:19" s="21" customFormat="1" ht="14.25" customHeight="1">
      <c r="A135" s="30"/>
      <c r="B135" s="37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</row>
    <row r="136" spans="1:19" s="21" customFormat="1" ht="14.25" customHeight="1">
      <c r="A136" s="30"/>
      <c r="B136" s="37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</row>
    <row r="137" spans="1:19" s="21" customFormat="1" ht="14.25" customHeight="1">
      <c r="A137" s="30"/>
      <c r="B137" s="37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</row>
    <row r="138" spans="1:19" s="21" customFormat="1" ht="14.25" customHeight="1">
      <c r="A138" s="30"/>
      <c r="B138" s="37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</row>
    <row r="139" spans="1:19" s="21" customFormat="1" ht="14.25" customHeight="1">
      <c r="A139" s="30"/>
      <c r="B139" s="37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</row>
    <row r="140" spans="1:19" s="21" customFormat="1" ht="14.25" customHeight="1">
      <c r="A140" s="30"/>
      <c r="B140" s="37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</row>
    <row r="141" spans="1:19" s="21" customFormat="1" ht="14.25" customHeight="1">
      <c r="A141" s="30"/>
      <c r="B141" s="37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</row>
    <row r="142" spans="1:19" s="31" customFormat="1" ht="14.25" customHeight="1">
      <c r="A142" s="30"/>
      <c r="B142" s="37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</row>
    <row r="143" spans="1:19" s="31" customFormat="1" ht="14.25" customHeight="1">
      <c r="A143" s="30"/>
      <c r="B143" s="37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</row>
    <row r="144" spans="1:19" s="31" customFormat="1" ht="14.25" customHeight="1">
      <c r="A144" s="30"/>
      <c r="B144" s="37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</row>
    <row r="145" spans="1:19" s="31" customFormat="1" ht="14.25" customHeight="1">
      <c r="A145" s="30"/>
      <c r="B145" s="37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</row>
    <row r="146" spans="1:19" s="31" customFormat="1" ht="14.25" customHeight="1">
      <c r="A146" s="30"/>
      <c r="B146" s="37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</row>
    <row r="147" spans="1:19" s="31" customFormat="1" ht="14.25" customHeight="1">
      <c r="A147" s="30"/>
      <c r="B147" s="37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</row>
    <row r="148" spans="1:19" s="31" customFormat="1" ht="14.25" customHeight="1">
      <c r="A148" s="30"/>
      <c r="B148" s="37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</row>
    <row r="149" spans="1:19" s="31" customFormat="1" ht="14.25" customHeight="1">
      <c r="A149" s="30"/>
      <c r="B149" s="37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</row>
    <row r="150" spans="1:19" s="31" customFormat="1" ht="14.25" customHeight="1">
      <c r="A150" s="30"/>
      <c r="B150" s="37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</row>
    <row r="151" spans="1:19" s="31" customFormat="1" ht="14.25" customHeight="1">
      <c r="A151" s="30"/>
      <c r="B151" s="37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</row>
    <row r="152" spans="1:19" s="31" customFormat="1" ht="14.25" customHeight="1">
      <c r="A152" s="30"/>
      <c r="B152" s="37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</row>
    <row r="153" spans="1:19" s="31" customFormat="1" ht="14.25" customHeight="1">
      <c r="A153" s="30"/>
      <c r="B153" s="37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</row>
    <row r="154" spans="1:19" s="31" customFormat="1" ht="14.25" customHeight="1">
      <c r="A154" s="30"/>
      <c r="B154" s="37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</row>
    <row r="155" spans="1:19" s="31" customFormat="1" ht="14.25" customHeight="1">
      <c r="A155" s="30"/>
      <c r="B155" s="37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</row>
    <row r="156" spans="1:19" s="31" customFormat="1" ht="14.25" customHeight="1">
      <c r="A156" s="30"/>
      <c r="B156" s="37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</row>
    <row r="157" spans="1:19" s="31" customFormat="1" ht="14.25" customHeight="1">
      <c r="A157" s="30"/>
      <c r="B157" s="37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</row>
    <row r="158" spans="1:19" s="31" customFormat="1" ht="14.25" customHeight="1">
      <c r="A158" s="30"/>
      <c r="B158" s="37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</row>
    <row r="159" spans="1:19" s="31" customFormat="1" ht="14.25" customHeight="1">
      <c r="A159" s="30"/>
      <c r="B159" s="37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</row>
    <row r="160" spans="1:19" s="31" customFormat="1" ht="14.25" customHeight="1">
      <c r="A160" s="30"/>
      <c r="B160" s="37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</row>
    <row r="161" spans="1:19" s="31" customFormat="1" ht="14.25" customHeight="1">
      <c r="A161" s="30"/>
      <c r="B161" s="37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</row>
    <row r="162" spans="1:19" s="31" customFormat="1" ht="14.25" customHeight="1">
      <c r="A162" s="30"/>
      <c r="B162" s="37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</row>
    <row r="163" spans="1:19" s="31" customFormat="1" ht="14.25" customHeight="1">
      <c r="A163" s="30"/>
      <c r="B163" s="37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</row>
    <row r="164" spans="1:19" s="31" customFormat="1" ht="14.25" customHeight="1">
      <c r="A164" s="30"/>
      <c r="B164" s="37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</row>
    <row r="165" spans="1:19" s="31" customFormat="1" ht="14.25" customHeight="1">
      <c r="A165" s="30"/>
      <c r="B165" s="37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</row>
    <row r="166" spans="1:19" s="31" customFormat="1" ht="14.25" customHeight="1">
      <c r="A166" s="30"/>
      <c r="B166" s="37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</row>
    <row r="167" spans="1:19" s="31" customFormat="1" ht="14.25" customHeight="1">
      <c r="A167" s="30"/>
      <c r="B167" s="37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</row>
    <row r="168" spans="1:19" s="31" customFormat="1" ht="14.25" customHeight="1">
      <c r="A168" s="30"/>
      <c r="B168" s="37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</row>
    <row r="169" spans="1:19" s="31" customFormat="1" ht="14.25" customHeight="1">
      <c r="A169" s="30"/>
      <c r="B169" s="37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</row>
    <row r="170" spans="1:19" s="31" customFormat="1" ht="14.25" customHeight="1">
      <c r="A170" s="30"/>
      <c r="B170" s="37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</row>
    <row r="171" spans="1:19" s="31" customFormat="1" ht="14.25" customHeight="1">
      <c r="A171" s="30"/>
      <c r="B171" s="37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</row>
    <row r="172" spans="1:19" s="31" customFormat="1" ht="14.25" customHeight="1">
      <c r="A172" s="30"/>
      <c r="B172" s="37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</row>
    <row r="173" spans="1:19" s="31" customFormat="1" ht="14.25" customHeight="1">
      <c r="A173" s="30"/>
      <c r="B173" s="37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</row>
    <row r="174" spans="1:19" s="31" customFormat="1" ht="14.25" customHeight="1">
      <c r="A174" s="30"/>
      <c r="B174" s="37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</row>
    <row r="175" spans="1:19" s="31" customFormat="1" ht="14.25" customHeight="1">
      <c r="A175" s="30"/>
      <c r="B175" s="37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</row>
    <row r="176" spans="1:19" s="31" customFormat="1" ht="14.25" customHeight="1">
      <c r="A176" s="30"/>
      <c r="B176" s="37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</row>
    <row r="177" spans="1:19" s="31" customFormat="1" ht="14.25" customHeight="1">
      <c r="A177" s="30"/>
      <c r="B177" s="37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</row>
    <row r="178" spans="1:19" s="31" customFormat="1" ht="14.25" customHeight="1">
      <c r="A178" s="30"/>
      <c r="B178" s="37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</row>
    <row r="179" spans="1:19" s="31" customFormat="1" ht="14.25" customHeight="1">
      <c r="A179" s="30"/>
      <c r="B179" s="3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</row>
    <row r="180" spans="1:19" s="31" customFormat="1" ht="14.25" customHeight="1">
      <c r="A180" s="30"/>
      <c r="B180" s="3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</row>
    <row r="181" spans="1:19" s="31" customFormat="1" ht="14.25" customHeight="1">
      <c r="A181" s="30"/>
      <c r="B181" s="37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</row>
    <row r="182" spans="1:19" s="31" customFormat="1" ht="14.25" customHeight="1">
      <c r="A182" s="30"/>
      <c r="B182" s="37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</row>
    <row r="183" spans="1:19" s="31" customFormat="1" ht="14.25" customHeight="1">
      <c r="A183" s="30"/>
      <c r="B183" s="37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</row>
    <row r="184" spans="1:19" s="31" customFormat="1" ht="14.25" customHeight="1">
      <c r="A184" s="30"/>
      <c r="B184" s="37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</row>
    <row r="185" spans="1:19" s="31" customFormat="1" ht="14.25" customHeight="1">
      <c r="A185" s="30"/>
      <c r="B185" s="37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</row>
    <row r="186" spans="1:19" s="31" customFormat="1" ht="14.25" customHeight="1">
      <c r="A186" s="30"/>
      <c r="B186" s="37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</row>
    <row r="187" spans="1:19" s="31" customFormat="1" ht="14.25" customHeight="1">
      <c r="A187" s="30"/>
      <c r="B187" s="37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</row>
    <row r="188" spans="1:19" s="31" customFormat="1" ht="14.25" customHeight="1">
      <c r="A188" s="30"/>
      <c r="B188" s="37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</row>
    <row r="189" spans="1:19" s="31" customFormat="1" ht="14.25" customHeight="1">
      <c r="A189" s="30"/>
      <c r="B189" s="37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</row>
    <row r="190" spans="1:19" s="31" customFormat="1" ht="14.25" customHeight="1">
      <c r="A190" s="30"/>
      <c r="B190" s="37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</row>
    <row r="191" spans="1:19" s="31" customFormat="1" ht="14.25" customHeight="1">
      <c r="A191" s="30"/>
      <c r="B191" s="37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</row>
    <row r="192" spans="1:19" s="31" customFormat="1" ht="14.25" customHeight="1">
      <c r="A192" s="30"/>
      <c r="B192" s="37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</row>
    <row r="193" spans="1:19" s="31" customFormat="1" ht="14.25" customHeight="1">
      <c r="A193" s="30"/>
      <c r="B193" s="37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</row>
    <row r="194" spans="1:19" s="31" customFormat="1" ht="14.25" customHeight="1">
      <c r="A194" s="30"/>
      <c r="B194" s="37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</row>
    <row r="195" spans="1:19" s="31" customFormat="1" ht="14.25" customHeight="1">
      <c r="A195" s="30"/>
      <c r="B195" s="37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</row>
    <row r="196" spans="1:19" s="31" customFormat="1" ht="14.25" customHeight="1">
      <c r="A196" s="30"/>
      <c r="B196" s="37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</row>
    <row r="197" spans="1:19" s="31" customFormat="1" ht="14.25" customHeight="1">
      <c r="A197" s="30"/>
      <c r="B197" s="37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</row>
    <row r="198" spans="1:19" s="31" customFormat="1" ht="14.25" customHeight="1">
      <c r="A198" s="30"/>
      <c r="B198" s="37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</row>
    <row r="199" spans="1:19" s="31" customFormat="1" ht="14.25" customHeight="1">
      <c r="A199" s="30"/>
      <c r="B199" s="37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</row>
    <row r="200" spans="1:19" s="31" customFormat="1" ht="14.25" customHeight="1">
      <c r="A200" s="30"/>
      <c r="B200" s="37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</row>
    <row r="201" spans="1:19" s="31" customFormat="1" ht="14.25" customHeight="1">
      <c r="A201" s="30"/>
      <c r="B201" s="37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</row>
    <row r="202" spans="1:19" s="31" customFormat="1" ht="14.25" customHeight="1">
      <c r="A202" s="30"/>
      <c r="B202" s="37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</row>
    <row r="203" spans="1:19" s="31" customFormat="1" ht="14.25" customHeight="1">
      <c r="A203" s="30"/>
      <c r="B203" s="37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</row>
    <row r="204" spans="1:19" s="31" customFormat="1" ht="14.25" customHeight="1">
      <c r="A204" s="30"/>
      <c r="B204" s="37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</row>
    <row r="205" spans="1:19" s="31" customFormat="1" ht="14.25" customHeight="1">
      <c r="A205" s="30"/>
      <c r="B205" s="37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</row>
    <row r="206" spans="1:19" s="31" customFormat="1" ht="14.25" customHeight="1">
      <c r="A206" s="30"/>
      <c r="B206" s="37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</row>
    <row r="207" spans="1:19" s="31" customFormat="1" ht="14.25" customHeight="1">
      <c r="A207" s="30"/>
      <c r="B207" s="37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</row>
    <row r="208" spans="1:19" s="31" customFormat="1" ht="14.25" customHeight="1">
      <c r="A208" s="30"/>
      <c r="B208" s="37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</row>
    <row r="209" spans="1:19" s="31" customFormat="1" ht="14.25" customHeight="1">
      <c r="A209" s="30"/>
      <c r="B209" s="37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</row>
    <row r="210" spans="1:19" s="31" customFormat="1" ht="14.25" customHeight="1">
      <c r="A210" s="30"/>
      <c r="B210" s="37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</row>
    <row r="211" spans="1:19" s="31" customFormat="1" ht="14.25" customHeight="1">
      <c r="A211" s="30"/>
      <c r="B211" s="37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</row>
    <row r="212" spans="1:19" s="31" customFormat="1" ht="14.25" customHeight="1">
      <c r="A212" s="30"/>
      <c r="B212" s="37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</row>
    <row r="213" spans="1:19" s="31" customFormat="1" ht="14.25" customHeight="1">
      <c r="A213" s="30"/>
      <c r="B213" s="37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</row>
    <row r="214" spans="1:19" s="31" customFormat="1" ht="14.25" customHeight="1">
      <c r="A214" s="30"/>
      <c r="B214" s="37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</row>
    <row r="215" spans="1:19" s="31" customFormat="1" ht="14.25" customHeight="1">
      <c r="A215" s="30"/>
      <c r="B215" s="37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</row>
    <row r="216" spans="1:19" s="31" customFormat="1" ht="14.25" customHeight="1">
      <c r="A216" s="30"/>
      <c r="B216" s="37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</row>
    <row r="217" spans="1:19" s="31" customFormat="1" ht="14.25" customHeight="1">
      <c r="A217" s="30"/>
      <c r="B217" s="37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</row>
    <row r="218" spans="1:19" s="31" customFormat="1" ht="14.25" customHeight="1">
      <c r="A218" s="30"/>
      <c r="B218" s="37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</row>
    <row r="219" spans="1:19" s="31" customFormat="1" ht="14.25" customHeight="1">
      <c r="A219" s="30"/>
      <c r="B219" s="37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</row>
    <row r="220" spans="1:19" s="31" customFormat="1" ht="14.25" customHeight="1">
      <c r="A220" s="30"/>
      <c r="B220" s="37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</row>
    <row r="221" spans="1:19" s="31" customFormat="1" ht="14.25" customHeight="1">
      <c r="A221" s="30"/>
      <c r="B221" s="37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</row>
    <row r="222" spans="1:19" s="31" customFormat="1" ht="14.25" customHeight="1">
      <c r="A222" s="30"/>
      <c r="B222" s="37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</row>
    <row r="223" spans="1:19" s="31" customFormat="1" ht="14.25" customHeight="1">
      <c r="A223" s="30"/>
      <c r="B223" s="37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</row>
    <row r="224" spans="1:19" s="31" customFormat="1" ht="14.25" customHeight="1">
      <c r="A224" s="30"/>
      <c r="B224" s="37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</row>
    <row r="225" spans="1:19" s="31" customFormat="1" ht="14.25" customHeight="1">
      <c r="A225" s="30"/>
      <c r="B225" s="37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</row>
    <row r="226" spans="1:19" s="31" customFormat="1" ht="14.25" customHeight="1">
      <c r="A226" s="30"/>
      <c r="B226" s="37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</row>
    <row r="227" spans="1:19" s="31" customFormat="1" ht="14.25" customHeight="1">
      <c r="A227" s="30"/>
      <c r="B227" s="37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</row>
    <row r="228" spans="1:19" s="31" customFormat="1" ht="14.25" customHeight="1">
      <c r="A228" s="30"/>
      <c r="B228" s="37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</row>
    <row r="229" spans="1:19" s="31" customFormat="1" ht="14.25" customHeight="1">
      <c r="A229" s="30"/>
      <c r="B229" s="37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</row>
    <row r="230" spans="1:19" s="31" customFormat="1" ht="14.25" customHeight="1">
      <c r="A230" s="30"/>
      <c r="B230" s="37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</row>
    <row r="231" spans="1:19" s="31" customFormat="1" ht="14.25" customHeight="1">
      <c r="A231" s="30"/>
      <c r="B231" s="37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</row>
    <row r="232" spans="1:19" s="31" customFormat="1" ht="14.25" customHeight="1">
      <c r="A232" s="30"/>
      <c r="B232" s="37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</row>
    <row r="233" spans="1:19" s="31" customFormat="1" ht="14.25" customHeight="1">
      <c r="A233" s="30"/>
      <c r="B233" s="37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</row>
    <row r="234" spans="1:19" s="31" customFormat="1" ht="14.25" customHeight="1">
      <c r="A234" s="30"/>
      <c r="B234" s="37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</row>
    <row r="235" spans="1:19" s="31" customFormat="1" ht="14.25" customHeight="1">
      <c r="A235" s="30"/>
      <c r="B235" s="37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</row>
    <row r="236" spans="1:19" s="31" customFormat="1" ht="14.25" customHeight="1">
      <c r="A236" s="30"/>
      <c r="B236" s="37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</row>
    <row r="237" spans="1:19" s="31" customFormat="1" ht="14.25" customHeight="1">
      <c r="A237" s="30"/>
      <c r="B237" s="37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</row>
    <row r="238" spans="1:19" s="31" customFormat="1" ht="14.25" customHeight="1">
      <c r="A238" s="30"/>
      <c r="B238" s="37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</row>
    <row r="239" spans="1:19" s="31" customFormat="1" ht="14.25" customHeight="1">
      <c r="A239" s="30"/>
      <c r="B239" s="37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</row>
    <row r="240" spans="1:19" s="31" customFormat="1" ht="14.25" customHeight="1">
      <c r="A240" s="30"/>
      <c r="B240" s="37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</row>
    <row r="241" spans="1:19" s="31" customFormat="1" ht="14.25" customHeight="1">
      <c r="A241" s="30"/>
      <c r="B241" s="37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</row>
    <row r="242" spans="1:19" s="31" customFormat="1" ht="14.25" customHeight="1">
      <c r="A242" s="30"/>
      <c r="B242" s="37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</row>
    <row r="243" spans="1:19" s="31" customFormat="1" ht="14.25" customHeight="1">
      <c r="A243" s="30"/>
      <c r="B243" s="37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</row>
    <row r="244" spans="1:19" s="31" customFormat="1" ht="14.25" customHeight="1">
      <c r="A244" s="30"/>
      <c r="B244" s="37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</row>
    <row r="245" spans="1:19" s="31" customFormat="1" ht="14.25" customHeight="1">
      <c r="A245" s="30"/>
      <c r="B245" s="37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</row>
    <row r="246" spans="1:19" s="31" customFormat="1" ht="14.25" customHeight="1">
      <c r="A246" s="30"/>
      <c r="B246" s="37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</row>
    <row r="247" spans="1:19" s="38" customFormat="1" ht="14.25" customHeight="1">
      <c r="A247" s="30"/>
      <c r="B247" s="37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</row>
    <row r="248" spans="1:19" s="38" customFormat="1" ht="14.25" customHeight="1">
      <c r="A248" s="30"/>
      <c r="B248" s="37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</row>
    <row r="249" spans="1:19" s="38" customFormat="1" ht="14.25" customHeight="1">
      <c r="A249" s="30"/>
      <c r="B249" s="37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</row>
    <row r="250" spans="1:19" s="38" customFormat="1" ht="14.25" customHeight="1">
      <c r="A250" s="30"/>
      <c r="B250" s="37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</row>
    <row r="251" spans="1:19" s="38" customFormat="1" ht="14.25" customHeight="1">
      <c r="A251" s="30"/>
      <c r="B251" s="37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</row>
    <row r="252" spans="1:19" s="38" customFormat="1" ht="14.25" customHeight="1">
      <c r="A252" s="30"/>
      <c r="B252" s="37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</row>
    <row r="253" spans="1:19" s="38" customFormat="1" ht="14.25" customHeight="1">
      <c r="A253" s="30"/>
      <c r="B253" s="37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</row>
    <row r="254" spans="1:19" s="38" customFormat="1" ht="14.25" customHeight="1">
      <c r="A254" s="30"/>
      <c r="B254" s="37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</row>
    <row r="255" spans="1:19" s="38" customFormat="1" ht="14.25" customHeight="1">
      <c r="A255" s="30"/>
      <c r="B255" s="37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</row>
    <row r="256" spans="1:19" s="38" customFormat="1" ht="14.25" customHeight="1">
      <c r="A256" s="30"/>
      <c r="B256" s="37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</row>
    <row r="257" spans="1:19" s="38" customFormat="1" ht="14.25" customHeight="1">
      <c r="A257" s="30"/>
      <c r="B257" s="37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</row>
    <row r="258" spans="1:19" s="38" customFormat="1" ht="14.25" customHeight="1">
      <c r="A258" s="30"/>
      <c r="B258" s="37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</row>
    <row r="259" spans="1:19" s="38" customFormat="1" ht="14.25" customHeight="1">
      <c r="A259" s="30"/>
      <c r="B259" s="37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</row>
    <row r="260" spans="1:19" s="38" customFormat="1" ht="14.25" customHeight="1">
      <c r="A260" s="30"/>
      <c r="B260" s="37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</row>
    <row r="261" spans="1:19" s="38" customFormat="1" ht="14.25" customHeight="1">
      <c r="A261" s="30"/>
      <c r="B261" s="37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</row>
    <row r="262" spans="1:19" s="38" customFormat="1" ht="14.25" customHeight="1">
      <c r="A262" s="30"/>
      <c r="B262" s="37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</row>
    <row r="263" spans="1:19" s="38" customFormat="1" ht="14.25" customHeight="1">
      <c r="A263" s="30"/>
      <c r="B263" s="37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</row>
    <row r="264" spans="1:19" s="38" customFormat="1" ht="14.25" customHeight="1">
      <c r="A264" s="30"/>
      <c r="B264" s="37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</row>
    <row r="265" spans="1:19" s="38" customFormat="1" ht="14.25" customHeight="1">
      <c r="A265" s="30"/>
      <c r="B265" s="37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</row>
    <row r="266" spans="1:19" s="38" customFormat="1" ht="14.25" customHeight="1">
      <c r="A266" s="30"/>
      <c r="B266" s="37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</row>
    <row r="267" spans="1:19" s="38" customFormat="1" ht="14.25" customHeight="1">
      <c r="A267" s="30"/>
      <c r="B267" s="37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</row>
    <row r="268" spans="1:19" s="38" customFormat="1" ht="14.25" customHeight="1">
      <c r="A268" s="30"/>
      <c r="B268" s="37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</row>
    <row r="269" spans="1:19" s="38" customFormat="1" ht="14.25" customHeight="1">
      <c r="A269" s="30"/>
      <c r="B269" s="37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</row>
    <row r="270" spans="1:19" s="38" customFormat="1" ht="14.25" customHeight="1">
      <c r="A270" s="30"/>
      <c r="B270" s="37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</row>
    <row r="271" spans="1:19" s="38" customFormat="1" ht="14.25" customHeight="1">
      <c r="A271" s="30"/>
      <c r="B271" s="37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</row>
    <row r="272" spans="1:19" s="38" customFormat="1" ht="14.25" customHeight="1">
      <c r="A272" s="30"/>
      <c r="B272" s="37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</row>
    <row r="273" spans="1:19" s="38" customFormat="1" ht="14.25" customHeight="1">
      <c r="A273" s="30"/>
      <c r="B273" s="37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</row>
    <row r="274" spans="1:19" s="38" customFormat="1" ht="14.25" customHeight="1">
      <c r="A274" s="30"/>
      <c r="B274" s="37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</row>
    <row r="275" spans="1:19" s="38" customFormat="1" ht="14.25" customHeight="1">
      <c r="A275" s="30"/>
      <c r="B275" s="37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</row>
    <row r="276" spans="1:19" s="38" customFormat="1" ht="14.25" customHeight="1">
      <c r="A276" s="30"/>
      <c r="B276" s="37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</row>
    <row r="277" spans="1:19" s="38" customFormat="1" ht="14.25" customHeight="1">
      <c r="A277" s="30"/>
      <c r="B277" s="37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</row>
    <row r="278" spans="1:19" s="38" customFormat="1" ht="14.25" customHeight="1">
      <c r="A278" s="30"/>
      <c r="B278" s="37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</row>
    <row r="279" spans="1:19" s="38" customFormat="1" ht="14.25" customHeight="1">
      <c r="A279" s="30"/>
      <c r="B279" s="37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</row>
    <row r="280" spans="1:19" s="38" customFormat="1" ht="14.25" customHeight="1">
      <c r="A280" s="30"/>
      <c r="B280" s="37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</row>
    <row r="281" spans="1:19" s="38" customFormat="1" ht="14.25" customHeight="1">
      <c r="A281" s="30"/>
      <c r="B281" s="37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</row>
    <row r="282" spans="1:19" s="38" customFormat="1" ht="14.25" customHeight="1">
      <c r="A282" s="30"/>
      <c r="B282" s="37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</row>
    <row r="283" spans="1:19" s="38" customFormat="1" ht="14.25" customHeight="1">
      <c r="A283" s="30"/>
      <c r="B283" s="37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</row>
    <row r="284" spans="1:19" s="38" customFormat="1" ht="14.25" customHeight="1">
      <c r="A284" s="30"/>
      <c r="B284" s="37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</row>
    <row r="285" spans="1:19" s="38" customFormat="1" ht="14.25" customHeight="1">
      <c r="A285" s="30"/>
      <c r="B285" s="37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</row>
    <row r="286" spans="1:19" s="38" customFormat="1" ht="14.25" customHeight="1">
      <c r="A286" s="30"/>
      <c r="B286" s="37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</row>
    <row r="287" spans="1:19" s="38" customFormat="1" ht="14.25" customHeight="1">
      <c r="A287" s="30"/>
      <c r="B287" s="37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</row>
    <row r="288" spans="1:19" s="38" customFormat="1" ht="14.25" customHeight="1">
      <c r="A288" s="30"/>
      <c r="B288" s="37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</row>
    <row r="289" spans="1:19" s="38" customFormat="1" ht="14.25" customHeight="1">
      <c r="A289" s="30"/>
      <c r="B289" s="37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</row>
    <row r="290" spans="1:19" s="38" customFormat="1" ht="14.25" customHeight="1">
      <c r="A290" s="30"/>
      <c r="B290" s="37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</row>
    <row r="291" spans="1:19" s="38" customFormat="1" ht="14.25" customHeight="1">
      <c r="A291" s="30"/>
      <c r="B291" s="37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</row>
    <row r="292" spans="1:19" s="38" customFormat="1" ht="14.25" customHeight="1">
      <c r="A292" s="30"/>
      <c r="B292" s="37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</row>
    <row r="293" spans="1:19" s="38" customFormat="1" ht="14.25" customHeight="1">
      <c r="A293" s="30"/>
      <c r="B293" s="37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</row>
    <row r="294" spans="1:19" s="38" customFormat="1" ht="14.25" customHeight="1">
      <c r="A294" s="30"/>
      <c r="B294" s="37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</row>
    <row r="295" spans="1:19" s="38" customFormat="1" ht="14.25" customHeight="1">
      <c r="A295" s="30"/>
      <c r="B295" s="37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</row>
    <row r="296" spans="1:19" s="38" customFormat="1" ht="14.25" customHeight="1">
      <c r="A296" s="30"/>
      <c r="B296" s="37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</row>
    <row r="297" spans="1:19" s="38" customFormat="1" ht="14.25" customHeight="1">
      <c r="A297" s="30"/>
      <c r="B297" s="37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</row>
    <row r="298" spans="1:19" s="38" customFormat="1" ht="14.25" customHeight="1">
      <c r="A298" s="30"/>
      <c r="B298" s="37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</row>
    <row r="299" spans="1:19" s="38" customFormat="1" ht="14.25" customHeight="1">
      <c r="A299" s="30"/>
      <c r="B299" s="37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</row>
    <row r="300" spans="1:19" s="38" customFormat="1" ht="14.25" customHeight="1">
      <c r="A300" s="30"/>
      <c r="B300" s="37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</row>
    <row r="301" spans="1:19" s="38" customFormat="1" ht="14.25" customHeight="1">
      <c r="A301" s="30"/>
      <c r="B301" s="37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</row>
    <row r="302" spans="1:19" s="38" customFormat="1" ht="14.25" customHeight="1">
      <c r="A302" s="30"/>
      <c r="B302" s="37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</row>
    <row r="303" spans="1:19" s="38" customFormat="1" ht="14.25" customHeight="1">
      <c r="A303" s="30"/>
      <c r="B303" s="37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</row>
    <row r="304" spans="1:19" s="38" customFormat="1" ht="14.25" customHeight="1">
      <c r="A304" s="30"/>
      <c r="B304" s="37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</row>
    <row r="305" spans="1:19" s="38" customFormat="1" ht="14.25" customHeight="1">
      <c r="A305" s="30"/>
      <c r="B305" s="37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</row>
    <row r="306" spans="1:19" s="38" customFormat="1" ht="14.25" customHeight="1">
      <c r="A306" s="30"/>
      <c r="B306" s="37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</row>
    <row r="307" spans="1:19" s="38" customFormat="1" ht="14.25" customHeight="1">
      <c r="A307" s="30"/>
      <c r="B307" s="37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</row>
    <row r="308" spans="1:19" s="38" customFormat="1" ht="14.25" customHeight="1">
      <c r="A308" s="30"/>
      <c r="B308" s="37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</row>
    <row r="309" spans="1:19" s="38" customFormat="1" ht="14.25" customHeight="1">
      <c r="A309" s="30"/>
      <c r="B309" s="37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</row>
    <row r="310" spans="1:19" s="38" customFormat="1" ht="14.25" customHeight="1">
      <c r="A310" s="30"/>
      <c r="B310" s="37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</row>
    <row r="311" spans="1:19" s="38" customFormat="1" ht="14.25" customHeight="1">
      <c r="A311" s="30"/>
      <c r="B311" s="37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</row>
    <row r="312" spans="1:19" s="38" customFormat="1" ht="14.25" customHeight="1">
      <c r="A312" s="30"/>
      <c r="B312" s="37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</row>
    <row r="313" spans="1:19" s="38" customFormat="1" ht="14.25" customHeight="1">
      <c r="A313" s="30"/>
      <c r="B313" s="37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</row>
    <row r="314" spans="1:19" s="38" customFormat="1" ht="14.25" customHeight="1">
      <c r="A314" s="30"/>
      <c r="B314" s="37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</row>
    <row r="315" spans="1:19" s="38" customFormat="1" ht="14.25" customHeight="1">
      <c r="A315" s="30"/>
      <c r="B315" s="37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</row>
    <row r="316" spans="1:19" s="38" customFormat="1" ht="14.25" customHeight="1">
      <c r="A316" s="30"/>
      <c r="B316" s="37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</row>
    <row r="317" spans="1:19" s="38" customFormat="1" ht="14.25" customHeight="1">
      <c r="A317" s="30"/>
      <c r="B317" s="37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</row>
    <row r="318" spans="1:19" s="38" customFormat="1" ht="14.25" customHeight="1">
      <c r="A318" s="30"/>
      <c r="B318" s="37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</row>
    <row r="319" spans="1:19" s="38" customFormat="1" ht="14.25" customHeight="1">
      <c r="A319" s="30"/>
      <c r="B319" s="37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</row>
    <row r="320" spans="1:19" s="31" customFormat="1" ht="14.25" customHeight="1">
      <c r="A320" s="30"/>
      <c r="B320" s="37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</row>
    <row r="321" spans="1:19" s="31" customFormat="1" ht="14.25" customHeight="1">
      <c r="A321" s="30"/>
      <c r="B321" s="37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</row>
    <row r="322" spans="1:19" s="31" customFormat="1" ht="14.25" customHeight="1">
      <c r="A322" s="30"/>
      <c r="B322" s="37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</row>
    <row r="323" spans="1:19" s="31" customFormat="1" ht="14.25" customHeight="1">
      <c r="A323" s="30"/>
      <c r="B323" s="37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</row>
    <row r="324" spans="1:19" s="31" customFormat="1" ht="14.25" customHeight="1">
      <c r="A324" s="30"/>
      <c r="B324" s="37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</row>
    <row r="325" spans="1:19" s="39" customFormat="1" ht="14.25" customHeight="1">
      <c r="A325" s="30"/>
      <c r="B325" s="37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</row>
    <row r="326" spans="1:19" s="39" customFormat="1" ht="14.25" customHeight="1">
      <c r="A326" s="30"/>
      <c r="B326" s="37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</row>
    <row r="327" spans="1:19" s="31" customFormat="1" ht="14.25" customHeight="1">
      <c r="A327" s="30"/>
      <c r="B327" s="37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</row>
    <row r="328" spans="1:19" s="39" customFormat="1" ht="14.25" customHeight="1">
      <c r="A328" s="30"/>
      <c r="B328" s="37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</row>
    <row r="329" spans="1:19" s="39" customFormat="1" ht="14.25" customHeight="1">
      <c r="A329" s="30"/>
      <c r="B329" s="37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</row>
    <row r="330" spans="1:19" s="31" customFormat="1" ht="14.25" customHeight="1">
      <c r="A330" s="30"/>
      <c r="B330" s="37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</row>
    <row r="331" spans="1:19" s="31" customFormat="1" ht="14.25" customHeight="1">
      <c r="A331" s="30"/>
      <c r="B331" s="37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</row>
    <row r="332" spans="1:19" s="31" customFormat="1" ht="14.25" customHeight="1">
      <c r="A332" s="30"/>
      <c r="B332" s="37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</row>
    <row r="333" spans="1:19" s="31" customFormat="1" ht="14.25" customHeight="1">
      <c r="A333" s="30"/>
      <c r="B333" s="37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</row>
    <row r="334" spans="1:19" s="31" customFormat="1" ht="14.25" customHeight="1">
      <c r="A334" s="30"/>
      <c r="B334" s="37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</row>
    <row r="335" spans="1:19" s="31" customFormat="1" ht="14.25" customHeight="1">
      <c r="A335" s="30"/>
      <c r="B335" s="37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</row>
    <row r="336" spans="1:19" s="31" customFormat="1" ht="14.25" customHeight="1">
      <c r="A336" s="30"/>
      <c r="B336" s="37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</row>
    <row r="337" spans="1:19" s="31" customFormat="1" ht="14.25" customHeight="1">
      <c r="A337" s="30"/>
      <c r="B337" s="37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</row>
    <row r="338" spans="1:19" s="31" customFormat="1" ht="14.25" customHeight="1">
      <c r="A338" s="30"/>
      <c r="B338" s="37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</row>
    <row r="339" spans="1:19" s="31" customFormat="1" ht="14.25" customHeight="1">
      <c r="A339" s="30"/>
      <c r="B339" s="37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</row>
    <row r="340" spans="1:19" s="31" customFormat="1" ht="14.25" customHeight="1">
      <c r="A340" s="30"/>
      <c r="B340" s="37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</row>
    <row r="341" spans="1:19" s="31" customFormat="1" ht="14.25" customHeight="1">
      <c r="A341" s="30"/>
      <c r="B341" s="37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</row>
    <row r="342" spans="1:19" s="31" customFormat="1" ht="14.25" customHeight="1">
      <c r="A342" s="30"/>
      <c r="B342" s="37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</row>
    <row r="343" spans="1:19" s="31" customFormat="1" ht="14.25" customHeight="1">
      <c r="A343" s="30"/>
      <c r="B343" s="37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</row>
    <row r="344" spans="1:19" s="31" customFormat="1" ht="14.25" customHeight="1">
      <c r="A344" s="30"/>
      <c r="B344" s="37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</row>
    <row r="345" spans="1:19" s="31" customFormat="1" ht="14.25" customHeight="1">
      <c r="A345" s="30"/>
      <c r="B345" s="37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</row>
    <row r="346" spans="1:19" s="31" customFormat="1" ht="14.25" customHeight="1">
      <c r="A346" s="30"/>
      <c r="B346" s="37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</row>
    <row r="347" spans="1:19" s="31" customFormat="1" ht="14.25" customHeight="1">
      <c r="A347" s="30"/>
      <c r="B347" s="37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</row>
    <row r="348" spans="1:19" s="31" customFormat="1" ht="14.25" customHeight="1">
      <c r="A348" s="30"/>
      <c r="B348" s="37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</row>
    <row r="349" spans="1:19" s="31" customFormat="1" ht="14.25" customHeight="1">
      <c r="A349" s="30"/>
      <c r="B349" s="37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</row>
    <row r="350" spans="1:19" s="39" customFormat="1" ht="14.25" customHeight="1">
      <c r="A350" s="30"/>
      <c r="B350" s="37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</row>
    <row r="351" spans="1:19" s="31" customFormat="1" ht="14.25" customHeight="1">
      <c r="A351" s="30"/>
      <c r="B351" s="37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</row>
    <row r="352" spans="1:19" s="39" customFormat="1" ht="14.25" customHeight="1">
      <c r="A352" s="30"/>
      <c r="B352" s="37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</row>
    <row r="353" spans="1:19" s="31" customFormat="1" ht="14.25" customHeight="1">
      <c r="A353" s="30"/>
      <c r="B353" s="37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</row>
    <row r="354" spans="1:19" s="31" customFormat="1" ht="14.25" customHeight="1">
      <c r="A354" s="30"/>
      <c r="B354" s="37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</row>
    <row r="355" spans="1:19" s="39" customFormat="1" ht="14.25" customHeight="1">
      <c r="A355" s="30"/>
      <c r="B355" s="37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</row>
    <row r="356" spans="1:19" s="39" customFormat="1" ht="14.25" customHeight="1">
      <c r="A356" s="30"/>
      <c r="B356" s="37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</row>
    <row r="357" spans="1:19" s="31" customFormat="1" ht="14.25" customHeight="1">
      <c r="A357" s="30"/>
      <c r="B357" s="37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</row>
    <row r="358" spans="1:19" s="31" customFormat="1" ht="14.25" customHeight="1">
      <c r="A358" s="30"/>
      <c r="B358" s="37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</row>
    <row r="359" spans="1:19" s="31" customFormat="1" ht="14.25" customHeight="1">
      <c r="A359" s="30"/>
      <c r="B359" s="37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</row>
    <row r="360" spans="1:19" s="31" customFormat="1" ht="14.25" customHeight="1">
      <c r="A360" s="30"/>
      <c r="B360" s="37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</row>
    <row r="361" spans="1:19" s="31" customFormat="1" ht="14.25" customHeight="1">
      <c r="A361" s="30"/>
      <c r="B361" s="37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</row>
    <row r="362" spans="1:19" s="31" customFormat="1" ht="14.25" customHeight="1">
      <c r="A362" s="30"/>
      <c r="B362" s="37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</row>
    <row r="363" spans="1:19" s="31" customFormat="1" ht="14.25" customHeight="1">
      <c r="A363" s="30"/>
      <c r="B363" s="37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</row>
    <row r="364" spans="1:19" s="31" customFormat="1" ht="14.25" customHeight="1">
      <c r="A364" s="30"/>
      <c r="B364" s="37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</row>
    <row r="365" spans="1:19" s="31" customFormat="1" ht="14.25" customHeight="1">
      <c r="A365" s="30"/>
      <c r="B365" s="37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</row>
    <row r="366" spans="1:19" s="31" customFormat="1" ht="14.25" customHeight="1">
      <c r="A366" s="30"/>
      <c r="B366" s="37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</row>
    <row r="367" spans="1:19" s="31" customFormat="1" ht="14.25" customHeight="1">
      <c r="A367" s="30"/>
      <c r="B367" s="37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</row>
    <row r="368" spans="1:19" s="31" customFormat="1" ht="14.25" customHeight="1">
      <c r="A368" s="30"/>
      <c r="B368" s="37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</row>
    <row r="369" spans="1:19" s="31" customFormat="1" ht="14.25" customHeight="1">
      <c r="A369" s="30"/>
      <c r="B369" s="37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</row>
    <row r="370" spans="1:19" s="31" customFormat="1" ht="14.25" customHeight="1">
      <c r="A370" s="30"/>
      <c r="B370" s="37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</row>
    <row r="371" spans="1:19" s="31" customFormat="1" ht="14.25" customHeight="1">
      <c r="A371" s="30"/>
      <c r="B371" s="37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</row>
    <row r="372" spans="1:19" s="31" customFormat="1" ht="14.25" customHeight="1">
      <c r="A372" s="30"/>
      <c r="B372" s="37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</row>
    <row r="373" spans="1:19" s="31" customFormat="1" ht="14.25" customHeight="1">
      <c r="A373" s="30"/>
      <c r="B373" s="37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</row>
    <row r="374" spans="1:19" s="31" customFormat="1" ht="14.25" customHeight="1">
      <c r="A374" s="30"/>
      <c r="B374" s="37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</row>
    <row r="375" spans="1:19" s="31" customFormat="1" ht="14.25" customHeight="1">
      <c r="A375" s="30"/>
      <c r="B375" s="37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</row>
    <row r="376" spans="1:19" s="31" customFormat="1" ht="14.25" customHeight="1">
      <c r="A376" s="30"/>
      <c r="B376" s="37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</row>
    <row r="377" spans="1:19" s="31" customFormat="1" ht="14.25" customHeight="1">
      <c r="A377" s="30"/>
      <c r="B377" s="37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</row>
    <row r="378" spans="1:19" s="31" customFormat="1" ht="14.25" customHeight="1">
      <c r="A378" s="30"/>
      <c r="B378" s="37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</row>
    <row r="379" spans="1:19" s="31" customFormat="1" ht="14.25" customHeight="1">
      <c r="A379" s="30"/>
      <c r="B379" s="37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</row>
    <row r="380" spans="1:19" s="31" customFormat="1" ht="14.25" customHeight="1">
      <c r="A380" s="30"/>
      <c r="B380" s="37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</row>
    <row r="381" spans="1:19" s="39" customFormat="1" ht="14.25" customHeight="1">
      <c r="A381" s="30"/>
      <c r="B381" s="37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</row>
    <row r="382" spans="1:19" s="39" customFormat="1" ht="14.25" customHeight="1">
      <c r="A382" s="30"/>
      <c r="B382" s="37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</row>
    <row r="383" spans="1:19" s="39" customFormat="1" ht="14.25" customHeight="1">
      <c r="A383" s="30"/>
      <c r="B383" s="37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</row>
    <row r="384" spans="1:19" s="31" customFormat="1" ht="14.25" customHeight="1">
      <c r="A384" s="30"/>
      <c r="B384" s="37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</row>
    <row r="385" spans="1:19" s="31" customFormat="1" ht="14.25" customHeight="1">
      <c r="A385" s="30"/>
      <c r="B385" s="37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</row>
    <row r="386" spans="1:19" s="31" customFormat="1" ht="14.25" customHeight="1">
      <c r="A386" s="30"/>
      <c r="B386" s="37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</row>
    <row r="387" spans="1:19" s="31" customFormat="1" ht="14.25" customHeight="1">
      <c r="A387" s="30"/>
      <c r="B387" s="37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</row>
    <row r="388" spans="1:19" s="31" customFormat="1" ht="14.25" customHeight="1">
      <c r="A388" s="30"/>
      <c r="B388" s="37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</row>
    <row r="389" spans="1:19" s="31" customFormat="1" ht="14.25" customHeight="1">
      <c r="A389" s="30"/>
      <c r="B389" s="37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</row>
    <row r="390" spans="1:19" s="31" customFormat="1" ht="14.25" customHeight="1">
      <c r="A390" s="30"/>
      <c r="B390" s="37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</row>
    <row r="391" spans="1:19" s="31" customFormat="1" ht="14.25" customHeight="1">
      <c r="A391" s="30"/>
      <c r="B391" s="37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</row>
    <row r="392" spans="1:19" s="39" customFormat="1" ht="14.25" customHeight="1">
      <c r="A392" s="30"/>
      <c r="B392" s="37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</row>
    <row r="393" spans="1:19" s="39" customFormat="1" ht="14.25" customHeight="1">
      <c r="A393" s="30"/>
      <c r="B393" s="37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</row>
    <row r="394" spans="1:19" s="31" customFormat="1" ht="14.25" customHeight="1">
      <c r="A394" s="30"/>
      <c r="B394" s="37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</row>
    <row r="395" spans="1:19" s="31" customFormat="1" ht="14.25" customHeight="1">
      <c r="A395" s="30"/>
      <c r="B395" s="37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</row>
    <row r="396" spans="1:19" s="39" customFormat="1" ht="14.25" customHeight="1">
      <c r="A396" s="30"/>
      <c r="B396" s="37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</row>
    <row r="397" spans="1:19" s="39" customFormat="1" ht="14.25" customHeight="1">
      <c r="A397" s="30"/>
      <c r="B397" s="37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</row>
    <row r="398" spans="1:19" s="39" customFormat="1" ht="14.25" customHeight="1">
      <c r="A398" s="30"/>
      <c r="B398" s="37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</row>
    <row r="399" spans="1:19" s="39" customFormat="1" ht="14.25" customHeight="1">
      <c r="A399" s="30"/>
      <c r="B399" s="37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</row>
    <row r="400" spans="1:19" s="31" customFormat="1" ht="14.25" customHeight="1">
      <c r="A400" s="30"/>
      <c r="B400" s="37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</row>
    <row r="401" spans="1:19" s="31" customFormat="1" ht="14.25" customHeight="1">
      <c r="A401" s="30"/>
      <c r="B401" s="37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</row>
    <row r="402" spans="1:19" s="31" customFormat="1" ht="14.25" customHeight="1">
      <c r="A402" s="30"/>
      <c r="B402" s="37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</row>
    <row r="403" spans="1:19" s="31" customFormat="1" ht="14.25" customHeight="1">
      <c r="A403" s="30"/>
      <c r="B403" s="37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</row>
    <row r="404" spans="1:19" s="31" customFormat="1" ht="14.25" customHeight="1">
      <c r="A404" s="30"/>
      <c r="B404" s="37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</row>
    <row r="405" spans="1:19" s="31" customFormat="1" ht="14.25" customHeight="1">
      <c r="A405" s="30"/>
      <c r="B405" s="37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</row>
    <row r="406" spans="1:19" s="31" customFormat="1" ht="14.25" customHeight="1">
      <c r="A406" s="30"/>
      <c r="B406" s="37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</row>
    <row r="407" spans="1:19" s="31" customFormat="1" ht="14.25" customHeight="1">
      <c r="A407" s="30"/>
      <c r="B407" s="37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</row>
    <row r="408" spans="1:19" s="31" customFormat="1" ht="14.25" customHeight="1">
      <c r="A408" s="30"/>
      <c r="B408" s="37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</row>
    <row r="409" spans="1:19" s="31" customFormat="1" ht="14.25" customHeight="1">
      <c r="A409" s="30"/>
      <c r="B409" s="37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</row>
    <row r="410" spans="1:19" s="31" customFormat="1" ht="14.25" customHeight="1">
      <c r="A410" s="30"/>
      <c r="B410" s="37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</row>
    <row r="411" spans="1:19" s="31" customFormat="1" ht="14.25" customHeight="1">
      <c r="A411" s="30"/>
      <c r="B411" s="37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</row>
    <row r="412" spans="1:19" s="31" customFormat="1" ht="14.25" customHeight="1">
      <c r="A412" s="30"/>
      <c r="B412" s="37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</row>
    <row r="413" spans="1:19" s="31" customFormat="1" ht="14.25" customHeight="1">
      <c r="A413" s="30"/>
      <c r="B413" s="37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</row>
    <row r="414" spans="1:19" s="31" customFormat="1" ht="14.25" customHeight="1">
      <c r="A414" s="30"/>
      <c r="B414" s="37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</row>
    <row r="415" spans="1:19" s="31" customFormat="1" ht="14.25" customHeight="1">
      <c r="A415" s="30"/>
      <c r="B415" s="37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</row>
    <row r="416" spans="1:19" s="31" customFormat="1" ht="14.25" customHeight="1">
      <c r="A416" s="30"/>
      <c r="B416" s="37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</row>
    <row r="417" spans="1:19" s="31" customFormat="1" ht="14.25" customHeight="1">
      <c r="A417" s="30"/>
      <c r="B417" s="37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</row>
    <row r="418" spans="1:19" s="39" customFormat="1" ht="14.25" customHeight="1">
      <c r="A418" s="30"/>
      <c r="B418" s="37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</row>
    <row r="419" spans="1:19" s="39" customFormat="1" ht="14.25" customHeight="1">
      <c r="A419" s="30"/>
      <c r="B419" s="37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</row>
    <row r="420" spans="1:19" s="31" customFormat="1" ht="14.25" customHeight="1">
      <c r="A420" s="30"/>
      <c r="B420" s="37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</row>
    <row r="421" spans="1:19" s="31" customFormat="1" ht="14.25" customHeight="1">
      <c r="A421" s="30"/>
      <c r="B421" s="37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</row>
    <row r="422" spans="1:19" s="31" customFormat="1" ht="14.25" customHeight="1">
      <c r="A422" s="30"/>
      <c r="B422" s="37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</row>
    <row r="423" spans="1:19" s="39" customFormat="1" ht="14.25" customHeight="1">
      <c r="A423" s="30"/>
      <c r="B423" s="37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</row>
    <row r="424" spans="1:19" s="31" customFormat="1" ht="14.25" customHeight="1">
      <c r="A424" s="30"/>
      <c r="B424" s="37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</row>
    <row r="425" spans="1:19" s="31" customFormat="1" ht="14.25" customHeight="1">
      <c r="A425" s="30"/>
      <c r="B425" s="37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</row>
    <row r="426" spans="1:19" s="31" customFormat="1" ht="14.25" customHeight="1">
      <c r="A426" s="30"/>
      <c r="B426" s="37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</row>
    <row r="427" spans="1:19" s="31" customFormat="1" ht="14.25" customHeight="1">
      <c r="A427" s="30"/>
      <c r="B427" s="37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</row>
    <row r="428" spans="1:19" s="39" customFormat="1" ht="14.25" customHeight="1">
      <c r="A428" s="30"/>
      <c r="B428" s="37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</row>
  </sheetData>
  <mergeCells count="16">
    <mergeCell ref="A47:A48"/>
    <mergeCell ref="B47:B48"/>
    <mergeCell ref="C47:C48"/>
    <mergeCell ref="D47:D48"/>
    <mergeCell ref="K1:K2"/>
    <mergeCell ref="L1:L2"/>
    <mergeCell ref="M1:M2"/>
    <mergeCell ref="N1:N2"/>
    <mergeCell ref="O1:O2"/>
    <mergeCell ref="P1:P2"/>
    <mergeCell ref="A1:A2"/>
    <mergeCell ref="B1:B2"/>
    <mergeCell ref="C1:C2"/>
    <mergeCell ref="D1:D2"/>
    <mergeCell ref="I1:I2"/>
    <mergeCell ref="J1:J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 R 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2018-04-03T01:08:45Z</dcterms:created>
  <dcterms:modified xsi:type="dcterms:W3CDTF">2018-04-03T01:08:59Z</dcterms:modified>
</cp:coreProperties>
</file>